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390" windowWidth="14940" windowHeight="9090" activeTab="3"/>
  </bookViews>
  <sheets>
    <sheet name="титульник" sheetId="6" r:id="rId1"/>
    <sheet name="ПФХД" sheetId="1" r:id="rId2"/>
    <sheet name="свед для печати" sheetId="4" r:id="rId3"/>
    <sheet name="2020" sheetId="7" r:id="rId4"/>
    <sheet name="2021" sheetId="8" r:id="rId5"/>
    <sheet name="2022" sheetId="9" r:id="rId6"/>
  </sheets>
  <definedNames>
    <definedName name="IS_DOCUMENT" localSheetId="1">ПФХД!#REF!</definedName>
    <definedName name="IS_DOCUMENT" localSheetId="2">'свед для печати'!$A$44</definedName>
    <definedName name="IS_DOCUMENT" localSheetId="0">титульник!#REF!</definedName>
  </definedNames>
  <calcPr calcId="145621"/>
</workbook>
</file>

<file path=xl/calcChain.xml><?xml version="1.0" encoding="utf-8"?>
<calcChain xmlns="http://schemas.openxmlformats.org/spreadsheetml/2006/main">
  <c r="L16" i="9" l="1"/>
  <c r="L16" i="8"/>
  <c r="K26" i="8"/>
  <c r="K28" i="7"/>
  <c r="GZ8" i="1" l="1"/>
  <c r="HM8" i="1"/>
  <c r="GZ11" i="1"/>
  <c r="HM11" i="1"/>
  <c r="GM8" i="1"/>
  <c r="GM11" i="1"/>
  <c r="EF29" i="4" l="1"/>
  <c r="DS29" i="4"/>
  <c r="DF29" i="4"/>
  <c r="GM17" i="1" l="1"/>
  <c r="GZ44" i="1" l="1"/>
  <c r="HM44" i="1"/>
  <c r="GM44" i="1"/>
  <c r="GZ40" i="1" l="1"/>
  <c r="HM40" i="1"/>
  <c r="GM40" i="1"/>
  <c r="GZ35" i="1"/>
  <c r="HM35" i="1"/>
  <c r="GM35" i="1"/>
  <c r="GZ29" i="1"/>
  <c r="HM29" i="1"/>
  <c r="GM29" i="1"/>
  <c r="GM26" i="1" l="1"/>
  <c r="GM25" i="1" s="1"/>
  <c r="GM24" i="1" s="1"/>
  <c r="GM16" i="1" s="1"/>
  <c r="HM26" i="1"/>
  <c r="HM25" i="1" s="1"/>
  <c r="HM24" i="1" s="1"/>
  <c r="GZ26" i="1"/>
  <c r="GZ25" i="1" s="1"/>
  <c r="GZ24" i="1" s="1"/>
  <c r="HM13" i="1"/>
  <c r="HM9" i="1" s="1"/>
  <c r="GZ13" i="1"/>
  <c r="GZ9" i="1" s="1"/>
  <c r="GM9" i="1" l="1"/>
</calcChain>
</file>

<file path=xl/sharedStrings.xml><?xml version="1.0" encoding="utf-8"?>
<sst xmlns="http://schemas.openxmlformats.org/spreadsheetml/2006/main" count="522" uniqueCount="256">
  <si>
    <t>(подпись)</t>
  </si>
  <si>
    <t>(расшифровка подписи)</t>
  </si>
  <si>
    <t>"</t>
  </si>
  <si>
    <t>Раздел 1. Поступления и выплаты</t>
  </si>
  <si>
    <t>Наименование показателя</t>
  </si>
  <si>
    <t>Код строки</t>
  </si>
  <si>
    <t>Аналитический код</t>
  </si>
  <si>
    <t>Код субсидии</t>
  </si>
  <si>
    <t>Отраслевой код</t>
  </si>
  <si>
    <t>КВФО</t>
  </si>
  <si>
    <t>КОСГУ</t>
  </si>
  <si>
    <t>КФСР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</si>
  <si>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</si>
  <si>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</si>
  <si>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</si>
  <si>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</si>
  <si>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</si>
  <si>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</si>
  <si>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</si>
  <si>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</si>
  <si>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</si>
  <si>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</si>
  <si>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</si>
  <si>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</si>
  <si>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</si>
  <si>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</t>
  </si>
  <si>
    <t>0001</t>
  </si>
  <si>
    <t>х</t>
  </si>
  <si>
    <t>на 2020 г</t>
  </si>
  <si>
    <t>на 2021 г</t>
  </si>
  <si>
    <t>на 2022 г</t>
  </si>
  <si>
    <t>Аналитическая группа</t>
  </si>
  <si>
    <t>Доходы, всего:</t>
  </si>
  <si>
    <t>1000</t>
  </si>
  <si>
    <t>00000</t>
  </si>
  <si>
    <t>00000000000000000</t>
  </si>
  <si>
    <t>000</t>
  </si>
  <si>
    <t>130</t>
  </si>
  <si>
    <t>0000</t>
  </si>
  <si>
    <t>в том числе:</t>
  </si>
  <si>
    <t>доходы от оказания услуг, работ, компенсации затрат учреждений, всего</t>
  </si>
  <si>
    <t>1200</t>
  </si>
  <si>
    <t>1210</t>
  </si>
  <si>
    <t>0</t>
  </si>
  <si>
    <t>Расходы, всего</t>
  </si>
  <si>
    <t>2000</t>
  </si>
  <si>
    <t>1002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</si>
  <si>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</si>
  <si>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</si>
  <si>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</si>
  <si>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</si>
  <si>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</si>
  <si>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81400000082110003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</si>
  <si>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</si>
  <si>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</si>
  <si>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</si>
  <si>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81400000082130000</t>
  </si>
  <si>
    <t>на иные выплаты работникам</t>
  </si>
  <si>
    <t>2142</t>
  </si>
  <si>
    <t>2300</t>
  </si>
  <si>
    <t>850</t>
  </si>
  <si>
    <t>81400000082910000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</si>
  <si>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</si>
  <si>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</si>
  <si>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</si>
  <si>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</si>
  <si>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</si>
  <si>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</si>
  <si>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2600</t>
  </si>
  <si>
    <t>прочую закупку товаров, работ и услуг, всего</t>
  </si>
  <si>
    <t>2640</t>
  </si>
  <si>
    <t>244</t>
  </si>
  <si>
    <t>Т1301</t>
  </si>
  <si>
    <t>81400000083462000</t>
  </si>
  <si>
    <t>Т2101</t>
  </si>
  <si>
    <t>81400000083469999</t>
  </si>
  <si>
    <t>Т2501</t>
  </si>
  <si>
    <t>81400000083450000</t>
  </si>
  <si>
    <t xml:space="preserve">      Оплата работ, услуг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</si>
  <si>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</si>
  <si>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</si>
  <si>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</si>
  <si>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</si>
  <si>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(текущий финансовый год)</t>
  </si>
  <si>
    <t>(первый год планового периода)</t>
  </si>
  <si>
    <t>(второй год планового периода)</t>
  </si>
  <si>
    <t>Выплаты на закупку товаров, работ, услуг, всего</t>
  </si>
  <si>
    <t>26000</t>
  </si>
  <si>
    <t>1.1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</si>
  <si>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</si>
  <si>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</si>
  <si>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</si>
  <si>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</si>
  <si>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</si>
  <si>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</si>
  <si>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</si>
  <si>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</si>
  <si>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</si>
  <si>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</si>
  <si>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</si>
  <si>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</si>
  <si>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</si>
  <si>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</si>
  <si>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</si>
  <si>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</si>
  <si>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</si>
  <si>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t>в соответствии с Федеральным законом № 223-ФЗ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</si>
  <si>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</si>
  <si>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</si>
  <si>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</si>
  <si>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</si>
  <si>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</si>
  <si>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</si>
  <si>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</si>
  <si>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</si>
  <si>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</si>
  <si>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</si>
  <si>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</si>
  <si>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</si>
  <si>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</si>
  <si>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</si>
  <si>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</si>
  <si>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</si>
  <si>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</si>
  <si>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</si>
  <si>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</si>
  <si>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</si>
  <si>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</si>
  <si>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</si>
  <si>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</si>
  <si>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</si>
  <si>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</si>
  <si>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</si>
  <si>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</si>
  <si>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в том числе по году начала закупки:</t>
  </si>
  <si>
    <t>26510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</si>
  <si>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</si>
  <si>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</si>
  <si>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26610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</si>
  <si>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</si>
  <si>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</si>
  <si>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</si>
  <si>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</si>
  <si>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</si>
  <si>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</si>
  <si>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</si>
  <si>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</si>
  <si>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Директор</t>
  </si>
  <si>
    <t>Н.А.Яковенко</t>
  </si>
  <si>
    <t>Главный бухгалтер</t>
  </si>
  <si>
    <t>г.</t>
  </si>
  <si>
    <t>Министр труда и социального развития Ростовской области</t>
  </si>
  <si>
    <t xml:space="preserve">   Е.В. Елисеева</t>
  </si>
  <si>
    <t>2020</t>
  </si>
  <si>
    <t>2021</t>
  </si>
  <si>
    <t>2022</t>
  </si>
  <si>
    <t>9</t>
  </si>
  <si>
    <t>10</t>
  </si>
  <si>
    <t>11</t>
  </si>
  <si>
    <t>12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</si>
  <si>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</si>
  <si>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 xml:space="preserve">     Коммунальные услуги</t>
  </si>
  <si>
    <t xml:space="preserve">     Услуги связи</t>
  </si>
  <si>
    <t xml:space="preserve">    Работы, услуги по содержанию имущества</t>
  </si>
  <si>
    <t xml:space="preserve">    Прочие работы, услуги</t>
  </si>
  <si>
    <t xml:space="preserve">    Страхование</t>
  </si>
  <si>
    <t xml:space="preserve">    Увеличение стоимости продуктов питания</t>
  </si>
  <si>
    <t xml:space="preserve">    Увеличение стоимости основных средств</t>
  </si>
  <si>
    <t xml:space="preserve">    Увеличение стоимости горюче-смазочных материалов</t>
  </si>
  <si>
    <t xml:space="preserve">    Увеличение стоимости лекарственных препаратов и материалов,           применяемых в медицинских целях</t>
  </si>
  <si>
    <t xml:space="preserve">    Увеличение стоимости прочих оборотных запасов (материалов)</t>
  </si>
  <si>
    <t xml:space="preserve">    иные расходы, связанные с увеличением стоимости прочих оборотных запасов (материалов)</t>
  </si>
  <si>
    <t xml:space="preserve">    Увеличение стоимости  мягкого инвентаря</t>
  </si>
  <si>
    <t xml:space="preserve">         иные услуги связи </t>
  </si>
  <si>
    <t xml:space="preserve">         газ</t>
  </si>
  <si>
    <t xml:space="preserve">        электроэнергия</t>
  </si>
  <si>
    <t xml:space="preserve">        холодное водоснабжение и водоотведение</t>
  </si>
  <si>
    <t xml:space="preserve">        вывоз жидких бытовых отходов</t>
  </si>
  <si>
    <t xml:space="preserve">        иные коммунальные услуги</t>
  </si>
  <si>
    <t xml:space="preserve">        текущий ремонт зданий и сооружений</t>
  </si>
  <si>
    <t xml:space="preserve">       противопожарные мероприятия</t>
  </si>
  <si>
    <t xml:space="preserve">       текущий ремонт оборудования и техники</t>
  </si>
  <si>
    <t xml:space="preserve">       иные работы, услуги по содержанию имущества</t>
  </si>
  <si>
    <t xml:space="preserve">       услуги по охране</t>
  </si>
  <si>
    <t xml:space="preserve">       иные прочие работы, услуги</t>
  </si>
  <si>
    <t xml:space="preserve">      приобретение компьютерной техники</t>
  </si>
  <si>
    <t xml:space="preserve">      приобретение бытовой техники</t>
  </si>
  <si>
    <t xml:space="preserve">      иные расходы, связанные с увеличением стоимости основных средств</t>
  </si>
  <si>
    <t>Уплата налогов, сборов и иных платежей, всего</t>
  </si>
  <si>
    <t xml:space="preserve"> Расходы на закупку товаров, работ, услуг, всего</t>
  </si>
  <si>
    <t xml:space="preserve">           в том числе по году начала закупки:</t>
  </si>
  <si>
    <t>Полякова Л.В.</t>
  </si>
  <si>
    <t>8(863)87 46013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</si>
  <si>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</si>
  <si>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 xml:space="preserve">Код по бюджетной классификации Российской Федерации </t>
  </si>
  <si>
    <t>1400</t>
  </si>
  <si>
    <t>150</t>
  </si>
  <si>
    <t>1410</t>
  </si>
  <si>
    <t>160</t>
  </si>
  <si>
    <t>в том числе:                                                                                    целевые субсидии</t>
  </si>
  <si>
    <t xml:space="preserve">     в том числе:                                                                                                                 целевые субсидии</t>
  </si>
  <si>
    <t xml:space="preserve">        безвозмездные денежные поступления текущего характера, всего</t>
  </si>
  <si>
    <t>безвозмездные денежные поступления капитального характера, всего</t>
  </si>
  <si>
    <t>Утверждаю</t>
  </si>
  <si>
    <t>(наименование должности уполномоченного лица)</t>
  </si>
  <si>
    <t>ГБУСОН РО "СРЦ Чертковского района района"</t>
  </si>
  <si>
    <t>(наименование органа - учредителя (учреждения)</t>
  </si>
  <si>
    <t xml:space="preserve"> г.</t>
  </si>
  <si>
    <t xml:space="preserve">План финансово-хозяйственной деятельности </t>
  </si>
  <si>
    <t>на 2020 год и плановый период 2021 и 2022 годов</t>
  </si>
  <si>
    <t>Коды</t>
  </si>
  <si>
    <t xml:space="preserve"> " ______ " _______________ 20____ г.</t>
  </si>
  <si>
    <t>Дата</t>
  </si>
  <si>
    <t>Орган, осуществляющий</t>
  </si>
  <si>
    <t>по Сводному реестру</t>
  </si>
  <si>
    <t>60200462</t>
  </si>
  <si>
    <t>функции и полномочия учредителя</t>
  </si>
  <si>
    <t>министерство труда и социального развития Ростовской области</t>
  </si>
  <si>
    <t>глава по БК</t>
  </si>
  <si>
    <t>814</t>
  </si>
  <si>
    <t>602U9432</t>
  </si>
  <si>
    <t>ИНН</t>
  </si>
  <si>
    <t>6138007440</t>
  </si>
  <si>
    <t>Учреждение</t>
  </si>
  <si>
    <t>государственное бюджетное учреждение социального обслуживания населения Ростовской области "Социально-реабилитационный центр для несовершеннолетних Чертковского района"</t>
  </si>
  <si>
    <t>КПП</t>
  </si>
  <si>
    <t>613801001</t>
  </si>
  <si>
    <t>Единица измерения: руб.</t>
  </si>
  <si>
    <t>по ОКЕИ</t>
  </si>
  <si>
    <t>383</t>
  </si>
  <si>
    <t>Л.В.Полякова</t>
  </si>
  <si>
    <t>Всего</t>
  </si>
  <si>
    <t>Субсидии бюджетным учреждениям на  выполнение мероприятий по энергосбережению и повышению энергетической эффективности в рамках  подпрограммы «Энергосбережение и повышение энергетической эффективности в государственных и муниципальных учреждениях» государственной программы Ростовской области «Энергоэффективность и развитие промышленности энергетики»"</t>
  </si>
  <si>
    <t>Субсидии бюджетным учреждениям на приобретение основных средств в рамках подпрограммы "Модернизация и развитие социального обслуживания населения сохранение кадрового потенциала" государственной программы Ростовской области "Социальная поддержка граждан"</t>
  </si>
  <si>
    <t>Субсидии бюджетным учреждениям на приобретение мягкого инвентаря в рамках подпрограммы "Модернизация и развитие социального обслуживания населения сохранение кадрового потенциала" государственной программы Ростовской области "Социальная поддержка граждан"</t>
  </si>
  <si>
    <t xml:space="preserve">Сумма, (рублей)  </t>
  </si>
  <si>
    <t>Наименование целевой субсидии</t>
  </si>
  <si>
    <t>№ п/п</t>
  </si>
  <si>
    <t>1.5. по доходам в виде целевых субсидий.</t>
  </si>
  <si>
    <t>Затра-ты на оказа-ние услуги (руб-лей)</t>
  </si>
  <si>
    <t>Подушевой норма-тив на одного получателя социальных услуг  (рублей)</t>
  </si>
  <si>
    <t>Кол-во получателей социа-льных услуг (чело-век)</t>
  </si>
  <si>
    <t>Затраты на оказание услуги (рублей)</t>
  </si>
  <si>
    <t>Поду-шевой норма-тив на одного получателя социа-льных услуг  (руб-лей)</t>
  </si>
  <si>
    <t>Подуше-вой норматив на одного получате-ля социаль-ных услуг  (рублей)</t>
  </si>
  <si>
    <t>Объем субсидии на финансовое обеспечение выполнения государственного задания. (рублей)</t>
  </si>
  <si>
    <t>Затраты на уплату налогов, в качестве объекта налого-обложе-ния по которым признает-ся имущест-во учрежде-ния   (рублей)</t>
  </si>
  <si>
    <t>Предоставление социального обслуживания в форме на дому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детей-инвалидов, срочных социальных услуг</t>
  </si>
  <si>
    <t>Предоставление социального обслуживания в полустационарной форме,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услугах,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</t>
  </si>
  <si>
    <t>Предоставление социального обслуживания в стационарной форме, включая оказание социально-бытовых услуг, социально-медицинских услуг, социально-психологических услуг, социально-педагогических услуг, 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 в том числе детей-инвалидов</t>
  </si>
  <si>
    <t>1.4. по доходам от оказания услуг в рамках установленного государственного задания в случаях, установленных законодательством Российской Федерации, - в соответствии с объемом услуг, установленных государственным заданием, и платой (ценой, тарифом) за указанную услугу.</t>
  </si>
  <si>
    <r>
      <t>1.</t>
    </r>
    <r>
      <rPr>
        <sz val="7"/>
        <color indexed="8"/>
        <rFont val="Times New Roman"/>
        <family val="1"/>
        <charset val="204"/>
      </rPr>
      <t xml:space="preserve">    </t>
    </r>
    <r>
      <rPr>
        <sz val="14"/>
        <color indexed="8"/>
        <rFont val="Times New Roman"/>
        <family val="1"/>
        <charset val="204"/>
      </rPr>
      <t>Расчеты (обоснования) доходов:</t>
    </r>
  </si>
  <si>
    <t>Расчеты (обоснования)                                                                                                                                                       к плану финансово-хозяйственной деятельности государственного учреждения</t>
  </si>
  <si>
    <t>Подушевой норма-тив на одного получателя социа-льных услуг  (руб-лей)</t>
  </si>
  <si>
    <t>Расчеты (обоснования)                                                                                                                                               к плану финансово-хозяйственной деятельности государственного учреждения</t>
  </si>
  <si>
    <t>1.2. по доходам в виде целевых субсидий.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</si>
</sst>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8"/>
      <name val="Times New Roman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4"/>
      <name val="Arial Cyr"/>
    </font>
    <font>
      <sz val="12"/>
      <name val="Arial Cy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6">
    <xf numFmtId="0" fontId="0" fillId="0" borderId="0" xfId="0"/>
    <xf numFmtId="0" fontId="4" fillId="0" borderId="0" xfId="0" applyFont="1" applyBorder="1" applyAlignment="1" applyProtection="1"/>
    <xf numFmtId="0" fontId="6" fillId="0" borderId="0" xfId="0" applyFont="1"/>
    <xf numFmtId="49" fontId="4" fillId="0" borderId="0" xfId="0" applyNumberFormat="1" applyFont="1" applyBorder="1" applyAlignment="1" applyProtection="1"/>
    <xf numFmtId="0" fontId="6" fillId="0" borderId="0" xfId="0" applyFont="1" applyBorder="1"/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0" fontId="0" fillId="0" borderId="0" xfId="0" applyBorder="1"/>
    <xf numFmtId="49" fontId="4" fillId="0" borderId="1" xfId="0" applyNumberFormat="1" applyFont="1" applyBorder="1" applyAlignment="1" applyProtection="1"/>
    <xf numFmtId="0" fontId="4" fillId="0" borderId="1" xfId="0" applyFont="1" applyBorder="1" applyAlignment="1" applyProtection="1"/>
    <xf numFmtId="0" fontId="4" fillId="0" borderId="0" xfId="0" applyFont="1" applyBorder="1"/>
    <xf numFmtId="0" fontId="4" fillId="0" borderId="0" xfId="0" applyFont="1" applyBorder="1" applyAlignment="1"/>
    <xf numFmtId="0" fontId="4" fillId="0" borderId="1" xfId="0" applyFont="1" applyBorder="1"/>
    <xf numFmtId="0" fontId="4" fillId="0" borderId="0" xfId="0" applyFont="1" applyBorder="1" applyAlignment="1" applyProtection="1">
      <alignment horizontal="center" vertical="top"/>
    </xf>
    <xf numFmtId="0" fontId="10" fillId="0" borderId="0" xfId="0" applyFont="1" applyBorder="1"/>
    <xf numFmtId="0" fontId="10" fillId="0" borderId="0" xfId="0" applyFont="1"/>
    <xf numFmtId="49" fontId="4" fillId="0" borderId="12" xfId="0" applyNumberFormat="1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/>
    </xf>
    <xf numFmtId="49" fontId="4" fillId="0" borderId="11" xfId="0" applyNumberFormat="1" applyFont="1" applyBorder="1" applyAlignment="1" applyProtection="1">
      <alignment horizontal="center"/>
    </xf>
    <xf numFmtId="0" fontId="0" fillId="0" borderId="5" xfId="0" applyBorder="1"/>
    <xf numFmtId="49" fontId="4" fillId="0" borderId="12" xfId="0" applyNumberFormat="1" applyFont="1" applyFill="1" applyBorder="1" applyAlignment="1" applyProtection="1">
      <alignment horizontal="left" vertical="top"/>
    </xf>
    <xf numFmtId="4" fontId="4" fillId="0" borderId="12" xfId="0" applyNumberFormat="1" applyFont="1" applyFill="1" applyBorder="1" applyAlignment="1" applyProtection="1"/>
    <xf numFmtId="0" fontId="4" fillId="0" borderId="12" xfId="0" applyFont="1" applyFill="1" applyBorder="1" applyAlignment="1" applyProtection="1">
      <alignment horizontal="left"/>
    </xf>
    <xf numFmtId="49" fontId="4" fillId="0" borderId="12" xfId="0" applyNumberFormat="1" applyFont="1" applyFill="1" applyBorder="1" applyAlignment="1" applyProtection="1">
      <alignment horizontal="left" vertical="center"/>
    </xf>
    <xf numFmtId="49" fontId="4" fillId="0" borderId="12" xfId="0" applyNumberFormat="1" applyFont="1" applyFill="1" applyBorder="1" applyAlignment="1" applyProtection="1">
      <alignment horizontal="left"/>
    </xf>
    <xf numFmtId="49" fontId="4" fillId="0" borderId="12" xfId="0" applyNumberFormat="1" applyFont="1" applyFill="1" applyBorder="1" applyAlignment="1" applyProtection="1"/>
    <xf numFmtId="49" fontId="4" fillId="0" borderId="12" xfId="0" applyNumberFormat="1" applyFont="1" applyBorder="1" applyAlignment="1" applyProtection="1">
      <alignment horizontal="center"/>
    </xf>
    <xf numFmtId="4" fontId="4" fillId="0" borderId="12" xfId="0" applyNumberFormat="1" applyFont="1" applyBorder="1" applyAlignment="1" applyProtection="1"/>
    <xf numFmtId="0" fontId="7" fillId="0" borderId="12" xfId="0" applyFont="1" applyFill="1" applyBorder="1" applyAlignment="1" applyProtection="1"/>
    <xf numFmtId="0" fontId="7" fillId="0" borderId="12" xfId="0" applyFont="1" applyBorder="1" applyAlignment="1" applyProtection="1">
      <alignment horizontal="center"/>
    </xf>
    <xf numFmtId="49" fontId="4" fillId="0" borderId="12" xfId="0" applyNumberFormat="1" applyFont="1" applyFill="1" applyBorder="1" applyAlignment="1" applyProtection="1">
      <alignment horizontal="left" vertical="center" wrapText="1"/>
    </xf>
    <xf numFmtId="49" fontId="4" fillId="0" borderId="12" xfId="0" applyNumberFormat="1" applyFont="1" applyFill="1" applyBorder="1" applyAlignment="1" applyProtection="1">
      <alignment horizontal="left" wrapText="1"/>
    </xf>
    <xf numFmtId="4" fontId="4" fillId="0" borderId="12" xfId="0" applyNumberFormat="1" applyFont="1" applyBorder="1" applyAlignment="1" applyProtection="1">
      <alignment horizontal="right"/>
    </xf>
    <xf numFmtId="0" fontId="4" fillId="0" borderId="12" xfId="0" applyFont="1" applyBorder="1" applyAlignment="1" applyProtection="1">
      <alignment horizontal="left" wrapText="1" indent="3"/>
    </xf>
    <xf numFmtId="0" fontId="4" fillId="0" borderId="12" xfId="0" applyFont="1" applyBorder="1" applyAlignment="1" applyProtection="1">
      <alignment horizontal="left" indent="3"/>
    </xf>
    <xf numFmtId="0" fontId="4" fillId="0" borderId="12" xfId="0" applyFont="1" applyBorder="1" applyAlignment="1" applyProtection="1">
      <alignment horizontal="left" wrapText="1" indent="1"/>
    </xf>
    <xf numFmtId="0" fontId="4" fillId="0" borderId="12" xfId="0" applyFont="1" applyBorder="1" applyAlignment="1" applyProtection="1">
      <alignment horizontal="left" indent="1"/>
    </xf>
    <xf numFmtId="0" fontId="4" fillId="0" borderId="12" xfId="0" applyFont="1" applyBorder="1" applyAlignment="1" applyProtection="1">
      <alignment horizontal="left" wrapText="1" indent="4"/>
    </xf>
    <xf numFmtId="0" fontId="4" fillId="0" borderId="12" xfId="0" applyFont="1" applyBorder="1" applyAlignment="1" applyProtection="1">
      <alignment horizontal="left" indent="4"/>
    </xf>
    <xf numFmtId="0" fontId="3" fillId="0" borderId="0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left" wrapText="1" indent="2"/>
    </xf>
    <xf numFmtId="0" fontId="4" fillId="0" borderId="12" xfId="0" applyFont="1" applyBorder="1" applyAlignment="1" applyProtection="1">
      <alignment horizontal="left" indent="2"/>
    </xf>
    <xf numFmtId="49" fontId="3" fillId="0" borderId="12" xfId="0" applyNumberFormat="1" applyFont="1" applyBorder="1" applyAlignment="1" applyProtection="1">
      <alignment horizontal="center"/>
    </xf>
    <xf numFmtId="4" fontId="4" fillId="0" borderId="11" xfId="0" applyNumberFormat="1" applyFont="1" applyBorder="1" applyAlignment="1" applyProtection="1">
      <alignment horizontal="right"/>
    </xf>
    <xf numFmtId="4" fontId="4" fillId="0" borderId="1" xfId="0" applyNumberFormat="1" applyFont="1" applyBorder="1" applyAlignment="1" applyProtection="1">
      <alignment horizontal="right"/>
    </xf>
    <xf numFmtId="4" fontId="4" fillId="0" borderId="10" xfId="0" applyNumberFormat="1" applyFont="1" applyBorder="1" applyAlignment="1" applyProtection="1">
      <alignment horizontal="right"/>
    </xf>
    <xf numFmtId="49" fontId="4" fillId="0" borderId="11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center"/>
    </xf>
    <xf numFmtId="49" fontId="4" fillId="0" borderId="10" xfId="0" applyNumberFormat="1" applyFont="1" applyBorder="1" applyAlignment="1" applyProtection="1">
      <alignment horizontal="center"/>
    </xf>
    <xf numFmtId="4" fontId="4" fillId="0" borderId="11" xfId="0" applyNumberFormat="1" applyFont="1" applyFill="1" applyBorder="1" applyAlignment="1" applyProtection="1"/>
    <xf numFmtId="4" fontId="4" fillId="0" borderId="1" xfId="0" applyNumberFormat="1" applyFont="1" applyFill="1" applyBorder="1" applyAlignment="1" applyProtection="1"/>
    <xf numFmtId="4" fontId="4" fillId="0" borderId="10" xfId="0" applyNumberFormat="1" applyFont="1" applyFill="1" applyBorder="1" applyAlignment="1" applyProtection="1"/>
    <xf numFmtId="4" fontId="4" fillId="0" borderId="8" xfId="0" applyNumberFormat="1" applyFont="1" applyBorder="1" applyAlignment="1" applyProtection="1">
      <alignment horizontal="right"/>
    </xf>
    <xf numFmtId="4" fontId="4" fillId="0" borderId="7" xfId="0" applyNumberFormat="1" applyFont="1" applyBorder="1" applyAlignment="1" applyProtection="1">
      <alignment horizontal="right"/>
    </xf>
    <xf numFmtId="4" fontId="4" fillId="0" borderId="9" xfId="0" applyNumberFormat="1" applyFont="1" applyBorder="1" applyAlignment="1" applyProtection="1">
      <alignment horizontal="right"/>
    </xf>
    <xf numFmtId="4" fontId="4" fillId="0" borderId="3" xfId="0" applyNumberFormat="1" applyFont="1" applyBorder="1" applyAlignment="1" applyProtection="1">
      <alignment horizontal="right"/>
    </xf>
    <xf numFmtId="4" fontId="4" fillId="0" borderId="2" xfId="0" applyNumberFormat="1" applyFont="1" applyBorder="1" applyAlignment="1" applyProtection="1">
      <alignment horizontal="right"/>
    </xf>
    <xf numFmtId="4" fontId="4" fillId="0" borderId="4" xfId="0" applyNumberFormat="1" applyFont="1" applyBorder="1" applyAlignment="1" applyProtection="1">
      <alignment horizontal="right"/>
    </xf>
    <xf numFmtId="49" fontId="4" fillId="0" borderId="3" xfId="0" applyNumberFormat="1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center"/>
    </xf>
    <xf numFmtId="4" fontId="4" fillId="0" borderId="3" xfId="0" applyNumberFormat="1" applyFont="1" applyFill="1" applyBorder="1" applyAlignment="1" applyProtection="1"/>
    <xf numFmtId="0" fontId="7" fillId="0" borderId="2" xfId="0" applyFont="1" applyFill="1" applyBorder="1" applyAlignment="1" applyProtection="1"/>
    <xf numFmtId="0" fontId="7" fillId="0" borderId="4" xfId="0" applyFont="1" applyFill="1" applyBorder="1" applyAlignment="1" applyProtection="1"/>
    <xf numFmtId="0" fontId="4" fillId="0" borderId="13" xfId="0" applyFont="1" applyBorder="1" applyAlignment="1" applyProtection="1">
      <alignment horizontal="left" wrapText="1" indent="3"/>
    </xf>
    <xf numFmtId="0" fontId="7" fillId="0" borderId="13" xfId="0" applyFont="1" applyBorder="1" applyAlignment="1" applyProtection="1">
      <alignment horizontal="left" indent="3"/>
    </xf>
    <xf numFmtId="49" fontId="4" fillId="0" borderId="2" xfId="0" applyNumberFormat="1" applyFont="1" applyBorder="1" applyAlignment="1" applyProtection="1">
      <alignment horizontal="center"/>
    </xf>
    <xf numFmtId="49" fontId="4" fillId="0" borderId="12" xfId="0" applyNumberFormat="1" applyFont="1" applyBorder="1" applyAlignment="1" applyProtection="1">
      <alignment horizontal="center" vertical="top"/>
    </xf>
    <xf numFmtId="49" fontId="4" fillId="0" borderId="12" xfId="0" applyNumberFormat="1" applyFont="1" applyFill="1" applyBorder="1" applyAlignment="1" applyProtection="1">
      <alignment vertical="center"/>
    </xf>
    <xf numFmtId="0" fontId="4" fillId="0" borderId="12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 wrapText="1" indent="3"/>
    </xf>
    <xf numFmtId="0" fontId="4" fillId="0" borderId="1" xfId="0" applyFont="1" applyBorder="1" applyAlignment="1" applyProtection="1">
      <alignment horizontal="left" indent="3"/>
    </xf>
    <xf numFmtId="0" fontId="4" fillId="0" borderId="10" xfId="0" applyFont="1" applyBorder="1" applyAlignment="1" applyProtection="1">
      <alignment horizontal="left" indent="3"/>
    </xf>
    <xf numFmtId="49" fontId="4" fillId="0" borderId="12" xfId="0" applyNumberFormat="1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left" vertical="top" wrapText="1" indent="1"/>
    </xf>
    <xf numFmtId="0" fontId="4" fillId="0" borderId="7" xfId="0" applyFont="1" applyBorder="1" applyAlignment="1" applyProtection="1">
      <alignment horizontal="left" vertical="top" indent="1"/>
    </xf>
    <xf numFmtId="0" fontId="4" fillId="0" borderId="9" xfId="0" applyFont="1" applyBorder="1" applyAlignment="1" applyProtection="1">
      <alignment horizontal="left" vertical="top" indent="1"/>
    </xf>
    <xf numFmtId="4" fontId="4" fillId="0" borderId="8" xfId="0" applyNumberFormat="1" applyFont="1" applyFill="1" applyBorder="1" applyAlignment="1" applyProtection="1">
      <alignment horizontal="right"/>
    </xf>
    <xf numFmtId="4" fontId="4" fillId="0" borderId="7" xfId="0" applyNumberFormat="1" applyFont="1" applyFill="1" applyBorder="1" applyAlignment="1" applyProtection="1">
      <alignment horizontal="right"/>
    </xf>
    <xf numFmtId="4" fontId="4" fillId="0" borderId="9" xfId="0" applyNumberFormat="1" applyFont="1" applyFill="1" applyBorder="1" applyAlignment="1" applyProtection="1">
      <alignment horizontal="right"/>
    </xf>
    <xf numFmtId="0" fontId="3" fillId="0" borderId="12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9" xfId="0" applyFont="1" applyBorder="1" applyAlignment="1" applyProtection="1">
      <alignment vertical="center" wrapText="1"/>
    </xf>
    <xf numFmtId="49" fontId="4" fillId="0" borderId="8" xfId="0" applyNumberFormat="1" applyFont="1" applyFill="1" applyBorder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/>
    </xf>
    <xf numFmtId="49" fontId="4" fillId="0" borderId="9" xfId="0" applyNumberFormat="1" applyFont="1" applyFill="1" applyBorder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left" vertical="top" wrapText="1" indent="3"/>
    </xf>
    <xf numFmtId="0" fontId="4" fillId="0" borderId="7" xfId="0" applyFont="1" applyBorder="1" applyAlignment="1" applyProtection="1">
      <alignment horizontal="left" vertical="top" wrapText="1" indent="3"/>
    </xf>
    <xf numFmtId="0" fontId="4" fillId="0" borderId="9" xfId="0" applyFont="1" applyBorder="1" applyAlignment="1" applyProtection="1">
      <alignment horizontal="left" vertical="top" wrapText="1" indent="3"/>
    </xf>
    <xf numFmtId="49" fontId="4" fillId="0" borderId="13" xfId="0" applyNumberFormat="1" applyFont="1" applyBorder="1" applyAlignment="1" applyProtection="1">
      <alignment horizontal="center" vertical="top"/>
    </xf>
    <xf numFmtId="49" fontId="4" fillId="0" borderId="2" xfId="0" applyNumberFormat="1" applyFont="1" applyBorder="1" applyAlignment="1" applyProtection="1">
      <alignment horizontal="center" vertical="top"/>
    </xf>
    <xf numFmtId="49" fontId="4" fillId="0" borderId="4" xfId="0" applyNumberFormat="1" applyFont="1" applyBorder="1" applyAlignment="1" applyProtection="1">
      <alignment horizontal="center" vertical="top"/>
    </xf>
    <xf numFmtId="49" fontId="4" fillId="0" borderId="3" xfId="0" applyNumberFormat="1" applyFont="1" applyBorder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8" fillId="0" borderId="2" xfId="0" applyNumberFormat="1" applyFont="1" applyBorder="1" applyAlignment="1" applyProtection="1">
      <alignment horizontal="center"/>
    </xf>
    <xf numFmtId="49" fontId="8" fillId="0" borderId="4" xfId="0" applyNumberFormat="1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vertical="top" wrapText="1"/>
    </xf>
    <xf numFmtId="0" fontId="5" fillId="0" borderId="10" xfId="0" applyFont="1" applyBorder="1" applyAlignment="1" applyProtection="1">
      <alignment horizontal="center" vertical="top" wrapText="1"/>
    </xf>
    <xf numFmtId="49" fontId="5" fillId="0" borderId="11" xfId="0" applyNumberFormat="1" applyFont="1" applyBorder="1" applyAlignment="1" applyProtection="1">
      <alignment horizontal="center" vertical="top" wrapText="1"/>
    </xf>
    <xf numFmtId="49" fontId="5" fillId="0" borderId="1" xfId="0" applyNumberFormat="1" applyFont="1" applyBorder="1" applyAlignment="1" applyProtection="1">
      <alignment horizontal="center" vertical="top" wrapText="1"/>
    </xf>
    <xf numFmtId="49" fontId="5" fillId="0" borderId="10" xfId="0" applyNumberFormat="1" applyFont="1" applyBorder="1" applyAlignment="1" applyProtection="1">
      <alignment horizontal="center" vertical="top" wrapText="1"/>
    </xf>
    <xf numFmtId="49" fontId="4" fillId="0" borderId="12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top"/>
    </xf>
    <xf numFmtId="0" fontId="4" fillId="0" borderId="1" xfId="0" applyFont="1" applyBorder="1" applyAlignment="1" applyProtection="1">
      <alignment horizontal="right"/>
    </xf>
    <xf numFmtId="0" fontId="4" fillId="0" borderId="12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 vertical="top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4" fontId="4" fillId="0" borderId="12" xfId="0" applyNumberFormat="1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left" vertical="top" wrapText="1" indent="1"/>
    </xf>
    <xf numFmtId="0" fontId="4" fillId="0" borderId="12" xfId="0" applyFont="1" applyBorder="1" applyAlignment="1" applyProtection="1">
      <alignment horizontal="left" vertical="top" indent="1"/>
    </xf>
    <xf numFmtId="0" fontId="2" fillId="0" borderId="0" xfId="0" applyFont="1" applyBorder="1" applyAlignment="1" applyProtection="1">
      <alignment horizontal="center"/>
    </xf>
    <xf numFmtId="0" fontId="4" fillId="0" borderId="0" xfId="0" applyFont="1"/>
    <xf numFmtId="0" fontId="4" fillId="0" borderId="0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11" fillId="0" borderId="2" xfId="0" applyFont="1" applyBorder="1" applyAlignment="1" applyProtection="1">
      <alignment horizontal="center" vertical="top" wrapText="1"/>
    </xf>
    <xf numFmtId="49" fontId="4" fillId="0" borderId="1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49" fontId="4" fillId="0" borderId="1" xfId="0" applyNumberFormat="1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/>
    <xf numFmtId="49" fontId="3" fillId="0" borderId="0" xfId="0" applyNumberFormat="1" applyFont="1" applyBorder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49" fontId="4" fillId="0" borderId="14" xfId="0" applyNumberFormat="1" applyFont="1" applyBorder="1" applyAlignment="1" applyProtection="1">
      <alignment horizontal="center"/>
    </xf>
    <xf numFmtId="49" fontId="4" fillId="0" borderId="15" xfId="0" applyNumberFormat="1" applyFont="1" applyBorder="1" applyAlignment="1" applyProtection="1">
      <alignment horizontal="center"/>
    </xf>
    <xf numFmtId="49" fontId="4" fillId="0" borderId="16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/>
    </xf>
    <xf numFmtId="49" fontId="4" fillId="0" borderId="18" xfId="0" applyNumberFormat="1" applyFont="1" applyBorder="1" applyAlignment="1" applyProtection="1">
      <alignment horizontal="center"/>
    </xf>
    <xf numFmtId="49" fontId="4" fillId="0" borderId="1" xfId="0" applyNumberFormat="1" applyFont="1" applyBorder="1" applyAlignment="1" applyProtection="1">
      <alignment horizontal="left" wrapText="1"/>
    </xf>
    <xf numFmtId="49" fontId="4" fillId="0" borderId="19" xfId="0" applyNumberFormat="1" applyFont="1" applyBorder="1" applyAlignment="1" applyProtection="1">
      <alignment horizontal="center"/>
    </xf>
    <xf numFmtId="49" fontId="4" fillId="0" borderId="20" xfId="0" applyNumberFormat="1" applyFont="1" applyBorder="1" applyAlignment="1" applyProtection="1">
      <alignment horizontal="center"/>
    </xf>
    <xf numFmtId="49" fontId="4" fillId="0" borderId="21" xfId="0" applyNumberFormat="1" applyFont="1" applyBorder="1" applyAlignment="1" applyProtection="1">
      <alignment horizontal="center"/>
    </xf>
    <xf numFmtId="0" fontId="1" fillId="0" borderId="0" xfId="1"/>
    <xf numFmtId="0" fontId="12" fillId="0" borderId="0" xfId="1" applyFont="1" applyAlignment="1">
      <alignment horizontal="left" vertical="center"/>
    </xf>
    <xf numFmtId="0" fontId="12" fillId="0" borderId="0" xfId="1" applyFont="1"/>
    <xf numFmtId="0" fontId="13" fillId="0" borderId="0" xfId="1" applyFont="1"/>
    <xf numFmtId="0" fontId="1" fillId="0" borderId="0" xfId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0" fontId="13" fillId="0" borderId="12" xfId="1" applyFont="1" applyBorder="1" applyAlignment="1">
      <alignment horizontal="center"/>
    </xf>
    <xf numFmtId="2" fontId="13" fillId="0" borderId="12" xfId="1" applyNumberFormat="1" applyFont="1" applyBorder="1" applyAlignment="1">
      <alignment horizontal="center"/>
    </xf>
    <xf numFmtId="0" fontId="13" fillId="0" borderId="12" xfId="1" applyFont="1" applyBorder="1" applyAlignment="1">
      <alignment horizontal="center" vertical="center"/>
    </xf>
    <xf numFmtId="4" fontId="13" fillId="0" borderId="12" xfId="1" applyNumberFormat="1" applyFont="1" applyBorder="1" applyAlignment="1">
      <alignment horizontal="center" vertical="center"/>
    </xf>
    <xf numFmtId="0" fontId="14" fillId="0" borderId="12" xfId="1" applyFont="1" applyBorder="1" applyAlignment="1">
      <alignment horizontal="left" vertical="top" wrapText="1"/>
    </xf>
    <xf numFmtId="0" fontId="14" fillId="0" borderId="12" xfId="1" applyFont="1" applyBorder="1" applyAlignment="1">
      <alignment horizontal="center" vertical="center"/>
    </xf>
    <xf numFmtId="2" fontId="13" fillId="0" borderId="12" xfId="1" applyNumberFormat="1" applyFont="1" applyBorder="1" applyAlignment="1">
      <alignment horizontal="center" vertical="center"/>
    </xf>
    <xf numFmtId="0" fontId="14" fillId="0" borderId="12" xfId="1" applyFont="1" applyBorder="1" applyAlignment="1">
      <alignment horizontal="left" wrapText="1"/>
    </xf>
    <xf numFmtId="0" fontId="1" fillId="0" borderId="12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3" fillId="0" borderId="0" xfId="1" applyFont="1" applyAlignment="1">
      <alignment horizontal="left"/>
    </xf>
    <xf numFmtId="0" fontId="14" fillId="2" borderId="12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top" wrapText="1"/>
    </xf>
    <xf numFmtId="0" fontId="15" fillId="2" borderId="12" xfId="1" applyFont="1" applyFill="1" applyBorder="1" applyAlignment="1">
      <alignment horizontal="center" vertical="center" wrapText="1"/>
    </xf>
    <xf numFmtId="0" fontId="15" fillId="2" borderId="12" xfId="1" applyFont="1" applyFill="1" applyBorder="1" applyAlignment="1">
      <alignment horizontal="center" vertical="center" wrapText="1"/>
    </xf>
    <xf numFmtId="0" fontId="13" fillId="0" borderId="0" xfId="1" applyFont="1" applyAlignment="1">
      <alignment wrapText="1"/>
    </xf>
    <xf numFmtId="0" fontId="13" fillId="0" borderId="0" xfId="1" applyFont="1" applyAlignment="1">
      <alignment horizontal="left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 wrapText="1"/>
    </xf>
    <xf numFmtId="0" fontId="1" fillId="0" borderId="12" xfId="1" applyBorder="1" applyAlignment="1">
      <alignment horizontal="center" vertical="center" wrapText="1"/>
    </xf>
    <xf numFmtId="0" fontId="1" fillId="0" borderId="12" xfId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T21"/>
  <sheetViews>
    <sheetView view="pageBreakPreview" zoomScale="90" zoomScaleNormal="100" zoomScaleSheetLayoutView="90" workbookViewId="0">
      <selection sqref="A1:FT20"/>
    </sheetView>
  </sheetViews>
  <sheetFormatPr defaultRowHeight="10.15" customHeight="1" x14ac:dyDescent="0.2"/>
  <cols>
    <col min="1" max="11" width="0.85546875" customWidth="1"/>
    <col min="12" max="12" width="5.7109375" customWidth="1"/>
    <col min="13" max="29" width="0.85546875" customWidth="1"/>
    <col min="30" max="30" width="3.42578125" customWidth="1"/>
    <col min="31" max="74" width="0.85546875" customWidth="1"/>
    <col min="75" max="75" width="18.140625" customWidth="1"/>
    <col min="76" max="91" width="0.85546875" customWidth="1"/>
    <col min="92" max="92" width="5.28515625" customWidth="1"/>
    <col min="93" max="109" width="0.85546875" customWidth="1"/>
    <col min="110" max="110" width="3.42578125" customWidth="1"/>
    <col min="111" max="124" width="0.85546875" hidden="1" customWidth="1"/>
    <col min="125" max="145" width="0.85546875" customWidth="1"/>
    <col min="146" max="146" width="4" customWidth="1"/>
    <col min="147" max="166" width="0.85546875" customWidth="1"/>
    <col min="167" max="167" width="3" customWidth="1"/>
    <col min="168" max="169" width="0.85546875" customWidth="1"/>
    <col min="170" max="170" width="2.7109375" customWidth="1"/>
    <col min="171" max="175" width="0.85546875" customWidth="1"/>
    <col min="176" max="176" width="6.140625" customWidth="1"/>
  </cols>
  <sheetData>
    <row r="1" spans="1:176" s="142" customFormat="1" ht="18.75" x14ac:dyDescent="0.3"/>
    <row r="2" spans="1:176" s="142" customFormat="1" ht="18.75" x14ac:dyDescent="0.3">
      <c r="EL2" s="143" t="s">
        <v>203</v>
      </c>
      <c r="EM2" s="143"/>
      <c r="EN2" s="143"/>
      <c r="EO2" s="143"/>
      <c r="EP2" s="143"/>
      <c r="EQ2" s="143"/>
      <c r="ER2" s="143"/>
      <c r="ES2" s="143"/>
      <c r="ET2" s="143"/>
      <c r="EU2" s="143"/>
      <c r="EV2" s="143"/>
      <c r="EW2" s="143"/>
      <c r="EX2" s="143"/>
      <c r="EY2" s="143"/>
      <c r="EZ2" s="143"/>
      <c r="FA2" s="143"/>
      <c r="FB2" s="143"/>
      <c r="FC2" s="143"/>
      <c r="FD2" s="143"/>
      <c r="FE2" s="143"/>
      <c r="FF2" s="143"/>
      <c r="FG2" s="143"/>
      <c r="FH2" s="143"/>
      <c r="FI2" s="143"/>
      <c r="FJ2" s="143"/>
      <c r="FK2" s="143"/>
      <c r="FL2" s="143"/>
      <c r="FM2" s="143"/>
      <c r="FN2" s="143"/>
      <c r="FO2" s="143"/>
      <c r="FP2" s="143"/>
      <c r="FQ2" s="143"/>
      <c r="FR2" s="143"/>
      <c r="FS2" s="143"/>
      <c r="FT2" s="143"/>
    </row>
    <row r="3" spans="1:176" s="142" customFormat="1" ht="18.75" x14ac:dyDescent="0.3">
      <c r="EL3" s="144" t="s">
        <v>147</v>
      </c>
      <c r="EM3" s="144"/>
      <c r="EN3" s="144"/>
      <c r="EO3" s="144"/>
      <c r="EP3" s="144"/>
      <c r="EQ3" s="144"/>
      <c r="ER3" s="144"/>
      <c r="ES3" s="144"/>
      <c r="ET3" s="144"/>
      <c r="EU3" s="144"/>
      <c r="EV3" s="144"/>
      <c r="EW3" s="144"/>
      <c r="EX3" s="144"/>
      <c r="EY3" s="144"/>
      <c r="EZ3" s="144"/>
      <c r="FA3" s="144"/>
      <c r="FB3" s="144"/>
      <c r="FC3" s="144"/>
      <c r="FD3" s="144"/>
      <c r="FE3" s="144"/>
      <c r="FF3" s="144"/>
      <c r="FG3" s="144"/>
      <c r="FH3" s="144"/>
      <c r="FI3" s="144"/>
      <c r="FJ3" s="144"/>
      <c r="FK3" s="144"/>
      <c r="FL3" s="144"/>
      <c r="FM3" s="144"/>
      <c r="FN3" s="144"/>
      <c r="FO3" s="144"/>
      <c r="FP3" s="144"/>
      <c r="FQ3" s="144"/>
      <c r="FR3" s="144"/>
      <c r="FS3" s="144"/>
      <c r="FT3" s="144"/>
    </row>
    <row r="4" spans="1:176" s="142" customFormat="1" ht="25.5" customHeight="1" x14ac:dyDescent="0.3">
      <c r="EL4" s="145" t="s">
        <v>204</v>
      </c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</row>
    <row r="5" spans="1:176" s="142" customFormat="1" ht="40.5" customHeight="1" x14ac:dyDescent="0.3">
      <c r="EL5" s="146" t="s">
        <v>205</v>
      </c>
      <c r="EM5" s="146"/>
      <c r="EN5" s="146"/>
      <c r="EO5" s="146"/>
      <c r="EP5" s="146"/>
      <c r="EQ5" s="146"/>
      <c r="ER5" s="146"/>
      <c r="ES5" s="146"/>
      <c r="ET5" s="146"/>
      <c r="EU5" s="146"/>
      <c r="EV5" s="146"/>
      <c r="EW5" s="146"/>
      <c r="EX5" s="146"/>
      <c r="EY5" s="146"/>
      <c r="EZ5" s="146"/>
      <c r="FA5" s="146"/>
      <c r="FB5" s="146"/>
      <c r="FC5" s="146"/>
      <c r="FD5" s="146"/>
      <c r="FE5" s="146"/>
      <c r="FF5" s="146"/>
      <c r="FG5" s="146"/>
      <c r="FH5" s="146"/>
      <c r="FI5" s="146"/>
      <c r="FJ5" s="146"/>
      <c r="FK5" s="146"/>
      <c r="FL5" s="146"/>
      <c r="FM5" s="146"/>
      <c r="FN5" s="146"/>
      <c r="FO5" s="146"/>
      <c r="FP5" s="146"/>
      <c r="FQ5" s="146"/>
      <c r="FR5" s="146"/>
      <c r="FS5" s="146"/>
      <c r="FT5" s="146"/>
    </row>
    <row r="6" spans="1:176" s="142" customFormat="1" ht="21.75" customHeight="1" x14ac:dyDescent="0.3">
      <c r="EL6" s="145" t="s">
        <v>206</v>
      </c>
      <c r="EM6" s="145"/>
      <c r="EN6" s="145"/>
      <c r="EO6" s="145"/>
      <c r="EP6" s="145"/>
      <c r="EQ6" s="145"/>
      <c r="ER6" s="145"/>
      <c r="ES6" s="145"/>
      <c r="ET6" s="145"/>
      <c r="EU6" s="145"/>
      <c r="EV6" s="145"/>
      <c r="EW6" s="145"/>
      <c r="EX6" s="145"/>
      <c r="EY6" s="145"/>
      <c r="EZ6" s="145"/>
      <c r="FA6" s="145"/>
      <c r="FB6" s="145"/>
      <c r="FC6" s="145"/>
      <c r="FD6" s="145"/>
      <c r="FE6" s="145"/>
      <c r="FF6" s="145"/>
      <c r="FG6" s="145"/>
      <c r="FH6" s="145"/>
      <c r="FI6" s="145"/>
      <c r="FJ6" s="145"/>
      <c r="FK6" s="145"/>
      <c r="FL6" s="145"/>
      <c r="FM6" s="145"/>
      <c r="FN6" s="145"/>
      <c r="FO6" s="145"/>
      <c r="FP6" s="145"/>
      <c r="FQ6" s="145"/>
      <c r="FR6" s="145"/>
      <c r="FS6" s="145"/>
      <c r="FT6" s="145"/>
    </row>
    <row r="7" spans="1:176" s="142" customFormat="1" ht="18.75" x14ac:dyDescent="0.3">
      <c r="EL7" s="144"/>
      <c r="EM7" s="144"/>
      <c r="EN7" s="144"/>
      <c r="EO7" s="144"/>
      <c r="EP7" s="144"/>
      <c r="EQ7" s="144"/>
      <c r="ER7" s="144"/>
      <c r="ES7" s="144"/>
      <c r="ET7" s="144"/>
      <c r="EU7" s="144"/>
      <c r="EV7" s="144"/>
      <c r="EW7" s="144"/>
      <c r="EX7" s="144"/>
      <c r="EY7" s="147"/>
      <c r="EZ7" s="147"/>
      <c r="FA7" s="144" t="s">
        <v>148</v>
      </c>
      <c r="FB7" s="144"/>
      <c r="FC7" s="144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44"/>
      <c r="FS7" s="144"/>
      <c r="FT7" s="144"/>
    </row>
    <row r="8" spans="1:176" s="142" customFormat="1" ht="18.75" x14ac:dyDescent="0.3">
      <c r="EL8" s="148" t="s">
        <v>0</v>
      </c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7"/>
      <c r="EZ8" s="147"/>
      <c r="FA8" s="148" t="s">
        <v>1</v>
      </c>
      <c r="FB8" s="148"/>
      <c r="FC8" s="148"/>
      <c r="FD8" s="148"/>
      <c r="FE8" s="148"/>
      <c r="FF8" s="148"/>
      <c r="FG8" s="148"/>
      <c r="FH8" s="148"/>
      <c r="FI8" s="148"/>
      <c r="FJ8" s="148"/>
      <c r="FK8" s="148"/>
      <c r="FL8" s="148"/>
      <c r="FM8" s="148"/>
      <c r="FN8" s="148"/>
      <c r="FO8" s="148"/>
      <c r="FP8" s="148"/>
      <c r="FQ8" s="148"/>
      <c r="FR8" s="148"/>
      <c r="FS8" s="148"/>
      <c r="FT8" s="148"/>
    </row>
    <row r="9" spans="1:176" s="142" customFormat="1" ht="18.75" x14ac:dyDescent="0.3">
      <c r="EL9" s="149" t="s">
        <v>2</v>
      </c>
      <c r="EM9" s="149"/>
      <c r="EN9" s="53"/>
      <c r="EO9" s="53"/>
      <c r="EP9" s="53"/>
      <c r="EQ9" s="150" t="s">
        <v>2</v>
      </c>
      <c r="ER9" s="150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149">
        <v>20</v>
      </c>
      <c r="FJ9" s="149"/>
      <c r="FK9" s="149"/>
      <c r="FL9" s="151"/>
      <c r="FM9" s="151"/>
      <c r="FN9" s="151"/>
      <c r="FO9" s="6" t="s">
        <v>207</v>
      </c>
    </row>
    <row r="10" spans="1:176" s="142" customFormat="1" ht="18.75" x14ac:dyDescent="0.3"/>
    <row r="11" spans="1:176" s="142" customFormat="1" ht="27" customHeight="1" x14ac:dyDescent="0.3">
      <c r="AV11" s="152" t="s">
        <v>208</v>
      </c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53"/>
      <c r="DN11" s="153"/>
      <c r="DO11" s="153"/>
    </row>
    <row r="12" spans="1:176" s="142" customFormat="1" ht="25.5" customHeight="1" x14ac:dyDescent="0.3">
      <c r="AV12" s="154" t="s">
        <v>209</v>
      </c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FH12" s="156" t="s">
        <v>210</v>
      </c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3"/>
    </row>
    <row r="13" spans="1:176" s="142" customFormat="1" ht="19.5" thickBot="1" x14ac:dyDescent="0.35">
      <c r="FH13" s="157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5"/>
    </row>
    <row r="14" spans="1:176" s="142" customFormat="1" ht="33.75" customHeight="1" x14ac:dyDescent="0.3">
      <c r="BG14" s="155" t="s">
        <v>211</v>
      </c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FF14" s="5" t="s">
        <v>212</v>
      </c>
      <c r="FH14" s="158"/>
      <c r="FI14" s="159"/>
      <c r="FJ14" s="159"/>
      <c r="FK14" s="159"/>
      <c r="FL14" s="159"/>
      <c r="FM14" s="159"/>
      <c r="FN14" s="159"/>
      <c r="FO14" s="159"/>
      <c r="FP14" s="159"/>
      <c r="FQ14" s="159"/>
      <c r="FR14" s="159"/>
      <c r="FS14" s="159"/>
      <c r="FT14" s="160"/>
    </row>
    <row r="15" spans="1:176" s="142" customFormat="1" ht="35.25" customHeight="1" x14ac:dyDescent="0.3">
      <c r="A15" s="161" t="s">
        <v>213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FF15" s="5" t="s">
        <v>214</v>
      </c>
      <c r="FH15" s="162" t="s">
        <v>215</v>
      </c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163"/>
    </row>
    <row r="16" spans="1:176" s="142" customFormat="1" ht="37.5" customHeight="1" x14ac:dyDescent="0.3">
      <c r="A16" s="161" t="s">
        <v>216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4" t="s">
        <v>217</v>
      </c>
      <c r="AF16" s="164"/>
      <c r="AG16" s="164"/>
      <c r="AH16" s="164"/>
      <c r="AI16" s="164"/>
      <c r="AJ16" s="164"/>
      <c r="AK16" s="164"/>
      <c r="AL16" s="164"/>
      <c r="AM16" s="164"/>
      <c r="AN16" s="164"/>
      <c r="AO16" s="164"/>
      <c r="AP16" s="164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4"/>
      <c r="BB16" s="164"/>
      <c r="BC16" s="164"/>
      <c r="BD16" s="164"/>
      <c r="BE16" s="164"/>
      <c r="BF16" s="164"/>
      <c r="BG16" s="164"/>
      <c r="BH16" s="164"/>
      <c r="BI16" s="164"/>
      <c r="BJ16" s="164"/>
      <c r="BK16" s="164"/>
      <c r="BL16" s="164"/>
      <c r="BM16" s="164"/>
      <c r="BN16" s="164"/>
      <c r="BO16" s="164"/>
      <c r="BP16" s="164"/>
      <c r="BQ16" s="164"/>
      <c r="BR16" s="164"/>
      <c r="BS16" s="164"/>
      <c r="BT16" s="164"/>
      <c r="BU16" s="164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4"/>
      <c r="DT16" s="164"/>
      <c r="DU16" s="164"/>
      <c r="DV16" s="164"/>
      <c r="DW16" s="164"/>
      <c r="DX16" s="164"/>
      <c r="DY16" s="164"/>
      <c r="DZ16" s="164"/>
      <c r="EA16" s="164"/>
      <c r="EB16" s="164"/>
      <c r="EC16" s="164"/>
      <c r="ED16" s="164"/>
      <c r="EE16" s="164"/>
      <c r="FF16" s="5" t="s">
        <v>218</v>
      </c>
      <c r="FH16" s="162" t="s">
        <v>219</v>
      </c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163"/>
    </row>
    <row r="17" spans="1:176" s="142" customFormat="1" ht="21.75" customHeight="1" x14ac:dyDescent="0.3">
      <c r="FF17" s="5" t="s">
        <v>214</v>
      </c>
      <c r="FH17" s="162" t="s">
        <v>220</v>
      </c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163"/>
    </row>
    <row r="18" spans="1:176" s="142" customFormat="1" ht="20.25" customHeight="1" x14ac:dyDescent="0.3">
      <c r="FF18" s="5" t="s">
        <v>221</v>
      </c>
      <c r="FH18" s="162" t="s">
        <v>222</v>
      </c>
      <c r="FI18" s="94"/>
      <c r="FJ18" s="94"/>
      <c r="FK18" s="94"/>
      <c r="FL18" s="94"/>
      <c r="FM18" s="94"/>
      <c r="FN18" s="94"/>
      <c r="FO18" s="94"/>
      <c r="FP18" s="94"/>
      <c r="FQ18" s="94"/>
      <c r="FR18" s="94"/>
      <c r="FS18" s="94"/>
      <c r="FT18" s="163"/>
    </row>
    <row r="19" spans="1:176" s="142" customFormat="1" ht="39" customHeight="1" x14ac:dyDescent="0.3">
      <c r="A19" s="150" t="s">
        <v>223</v>
      </c>
      <c r="B19" s="150"/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64" t="s">
        <v>224</v>
      </c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4"/>
      <c r="BA19" s="164"/>
      <c r="BB19" s="164"/>
      <c r="BC19" s="164"/>
      <c r="BD19" s="164"/>
      <c r="BE19" s="164"/>
      <c r="BF19" s="164"/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4"/>
      <c r="BW19" s="164"/>
      <c r="BX19" s="164"/>
      <c r="BY19" s="164"/>
      <c r="BZ19" s="164"/>
      <c r="CA19" s="164"/>
      <c r="CB19" s="164"/>
      <c r="CC19" s="164"/>
      <c r="CD19" s="164"/>
      <c r="CE19" s="164"/>
      <c r="CF19" s="164"/>
      <c r="CG19" s="164"/>
      <c r="CH19" s="164"/>
      <c r="CI19" s="164"/>
      <c r="CJ19" s="164"/>
      <c r="CK19" s="164"/>
      <c r="CL19" s="164"/>
      <c r="CM19" s="164"/>
      <c r="CN19" s="164"/>
      <c r="CO19" s="164"/>
      <c r="CP19" s="164"/>
      <c r="CQ19" s="164"/>
      <c r="CR19" s="164"/>
      <c r="CS19" s="164"/>
      <c r="CT19" s="164"/>
      <c r="CU19" s="164"/>
      <c r="CV19" s="164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164"/>
      <c r="DL19" s="164"/>
      <c r="DM19" s="164"/>
      <c r="DN19" s="164"/>
      <c r="DO19" s="164"/>
      <c r="DP19" s="164"/>
      <c r="DQ19" s="164"/>
      <c r="DR19" s="164"/>
      <c r="DS19" s="164"/>
      <c r="DT19" s="164"/>
      <c r="DU19" s="164"/>
      <c r="DV19" s="164"/>
      <c r="DW19" s="164"/>
      <c r="DX19" s="164"/>
      <c r="DY19" s="164"/>
      <c r="DZ19" s="164"/>
      <c r="EA19" s="164"/>
      <c r="EB19" s="164"/>
      <c r="EC19" s="164"/>
      <c r="ED19" s="164"/>
      <c r="EE19" s="164"/>
      <c r="FF19" s="5" t="s">
        <v>225</v>
      </c>
      <c r="FH19" s="162" t="s">
        <v>226</v>
      </c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163"/>
    </row>
    <row r="20" spans="1:176" s="142" customFormat="1" ht="26.25" customHeight="1" thickBot="1" x14ac:dyDescent="0.35">
      <c r="A20" s="6" t="s">
        <v>227</v>
      </c>
      <c r="FF20" s="5" t="s">
        <v>228</v>
      </c>
      <c r="FH20" s="165" t="s">
        <v>229</v>
      </c>
      <c r="FI20" s="166"/>
      <c r="FJ20" s="166"/>
      <c r="FK20" s="166"/>
      <c r="FL20" s="166"/>
      <c r="FM20" s="166"/>
      <c r="FN20" s="166"/>
      <c r="FO20" s="166"/>
      <c r="FP20" s="166"/>
      <c r="FQ20" s="166"/>
      <c r="FR20" s="166"/>
      <c r="FS20" s="166"/>
      <c r="FT20" s="167"/>
    </row>
    <row r="21" spans="1:176" ht="12.75" x14ac:dyDescent="0.2"/>
  </sheetData>
  <mergeCells count="31">
    <mergeCell ref="FH19:FT19"/>
    <mergeCell ref="A16:AD16"/>
    <mergeCell ref="A19:L19"/>
    <mergeCell ref="AE16:EE16"/>
    <mergeCell ref="A15:AA15"/>
    <mergeCell ref="FH12:FT13"/>
    <mergeCell ref="AV12:DO12"/>
    <mergeCell ref="BG14:CN14"/>
    <mergeCell ref="FH20:FT20"/>
    <mergeCell ref="FH14:FT14"/>
    <mergeCell ref="FH15:FT15"/>
    <mergeCell ref="FH16:FT16"/>
    <mergeCell ref="FH17:FT17"/>
    <mergeCell ref="M19:EE19"/>
    <mergeCell ref="FH18:FT18"/>
    <mergeCell ref="EL7:EX7"/>
    <mergeCell ref="FA7:FT7"/>
    <mergeCell ref="EL8:EX8"/>
    <mergeCell ref="FA8:FT8"/>
    <mergeCell ref="EL9:EM9"/>
    <mergeCell ref="EN9:EP9"/>
    <mergeCell ref="EQ9:ER9"/>
    <mergeCell ref="ET9:FH9"/>
    <mergeCell ref="FI9:FK9"/>
    <mergeCell ref="AV11:DO11"/>
    <mergeCell ref="EL2:FT2"/>
    <mergeCell ref="EL3:FT3"/>
    <mergeCell ref="EL4:FT4"/>
    <mergeCell ref="EL5:FT5"/>
    <mergeCell ref="EL6:FT6"/>
    <mergeCell ref="FL9:FN9"/>
  </mergeCells>
  <pageMargins left="0.59055118110236227" right="0.51181102362204722" top="0.78740157480314965" bottom="0.31496062992125984" header="0.19685039370078741" footer="0.19685039370078741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54"/>
  <sheetViews>
    <sheetView zoomScale="90" zoomScaleNormal="90" workbookViewId="0">
      <selection activeCell="A15" sqref="A15:BW15"/>
    </sheetView>
  </sheetViews>
  <sheetFormatPr defaultRowHeight="10.15" customHeight="1" x14ac:dyDescent="0.2"/>
  <cols>
    <col min="1" max="74" width="0.85546875" customWidth="1"/>
    <col min="75" max="75" width="9.42578125" customWidth="1"/>
    <col min="76" max="82" width="0.85546875" customWidth="1"/>
    <col min="83" max="83" width="2.85546875" customWidth="1"/>
    <col min="84" max="95" width="0.85546875" customWidth="1"/>
    <col min="96" max="96" width="4.7109375" customWidth="1"/>
    <col min="97" max="108" width="0.85546875" customWidth="1"/>
    <col min="109" max="109" width="0.28515625" customWidth="1"/>
    <col min="110" max="110" width="0.140625" customWidth="1"/>
    <col min="111" max="111" width="0.28515625" hidden="1" customWidth="1"/>
    <col min="112" max="132" width="0.85546875" hidden="1" customWidth="1"/>
    <col min="133" max="133" width="4.140625" hidden="1" customWidth="1"/>
    <col min="134" max="138" width="0.85546875" hidden="1" customWidth="1"/>
    <col min="139" max="139" width="4" hidden="1" customWidth="1"/>
    <col min="140" max="193" width="0.85546875" hidden="1" customWidth="1"/>
    <col min="194" max="194" width="0.7109375" hidden="1" customWidth="1"/>
    <col min="195" max="205" width="0.85546875" customWidth="1"/>
    <col min="206" max="206" width="7" customWidth="1"/>
    <col min="207" max="218" width="0.85546875" customWidth="1"/>
    <col min="219" max="219" width="3.5703125" customWidth="1"/>
    <col min="220" max="220" width="5.28515625" customWidth="1"/>
    <col min="221" max="231" width="0.85546875" customWidth="1"/>
    <col min="232" max="232" width="6.7109375" customWidth="1"/>
    <col min="233" max="245" width="0.85546875" customWidth="1"/>
    <col min="246" max="246" width="2.42578125" customWidth="1"/>
    <col min="247" max="247" width="0.28515625" customWidth="1"/>
  </cols>
  <sheetData>
    <row r="1" spans="1:247" ht="25.9" customHeight="1" x14ac:dyDescent="0.3">
      <c r="A1" s="41" t="s">
        <v>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</row>
    <row r="2" spans="1:247" ht="13.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</row>
    <row r="3" spans="1:247" ht="28.5" customHeight="1" x14ac:dyDescent="0.2">
      <c r="A3" s="42" t="s">
        <v>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3" t="s">
        <v>5</v>
      </c>
      <c r="BY3" s="43"/>
      <c r="BZ3" s="43"/>
      <c r="CA3" s="43"/>
      <c r="CB3" s="43"/>
      <c r="CC3" s="43"/>
      <c r="CD3" s="43"/>
      <c r="CE3" s="43"/>
      <c r="CF3" s="43" t="s">
        <v>194</v>
      </c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 t="s">
        <v>6</v>
      </c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 t="s">
        <v>7</v>
      </c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3"/>
      <c r="DS3" s="43"/>
      <c r="DT3" s="43"/>
      <c r="DU3" s="43" t="s">
        <v>8</v>
      </c>
      <c r="DV3" s="43"/>
      <c r="DW3" s="43"/>
      <c r="DX3" s="43"/>
      <c r="DY3" s="43"/>
      <c r="DZ3" s="43"/>
      <c r="EA3" s="43"/>
      <c r="EB3" s="43"/>
      <c r="EC3" s="43"/>
      <c r="ED3" s="43"/>
      <c r="EE3" s="43"/>
      <c r="EF3" s="43"/>
      <c r="EG3" s="43"/>
      <c r="EH3" s="43"/>
      <c r="EI3" s="43" t="s">
        <v>9</v>
      </c>
      <c r="EJ3" s="43"/>
      <c r="EK3" s="43"/>
      <c r="EL3" s="43"/>
      <c r="EM3" s="43"/>
      <c r="EN3" s="43"/>
      <c r="EO3" s="43"/>
      <c r="EP3" s="43"/>
      <c r="EQ3" s="43"/>
      <c r="ER3" s="43"/>
      <c r="ES3" s="43"/>
      <c r="ET3" s="43"/>
      <c r="EU3" s="43"/>
      <c r="EV3" s="43"/>
      <c r="EW3" s="43" t="s">
        <v>10</v>
      </c>
      <c r="EX3" s="43"/>
      <c r="EY3" s="43"/>
      <c r="EZ3" s="43"/>
      <c r="FA3" s="43"/>
      <c r="FB3" s="43"/>
      <c r="FC3" s="43"/>
      <c r="FD3" s="43"/>
      <c r="FE3" s="43"/>
      <c r="FF3" s="43"/>
      <c r="FG3" s="43"/>
      <c r="FH3" s="43"/>
      <c r="FI3" s="43"/>
      <c r="FJ3" s="43"/>
      <c r="FK3" s="43" t="s">
        <v>31</v>
      </c>
      <c r="FL3" s="43"/>
      <c r="FM3" s="43"/>
      <c r="FN3" s="43"/>
      <c r="FO3" s="43"/>
      <c r="FP3" s="43"/>
      <c r="FQ3" s="43"/>
      <c r="FR3" s="43"/>
      <c r="FS3" s="43"/>
      <c r="FT3" s="43"/>
      <c r="FU3" s="43"/>
      <c r="FV3" s="43"/>
      <c r="FW3" s="43"/>
      <c r="FX3" s="43"/>
      <c r="FY3" s="43" t="s">
        <v>11</v>
      </c>
      <c r="FZ3" s="43"/>
      <c r="GA3" s="43"/>
      <c r="GB3" s="43"/>
      <c r="GC3" s="43"/>
      <c r="GD3" s="43"/>
      <c r="GE3" s="43"/>
      <c r="GF3" s="43"/>
      <c r="GG3" s="43"/>
      <c r="GH3" s="43"/>
      <c r="GI3" s="43"/>
      <c r="GJ3" s="43"/>
      <c r="GK3" s="43"/>
      <c r="GL3" s="43"/>
      <c r="GM3" s="42" t="s">
        <v>12</v>
      </c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</row>
    <row r="4" spans="1:247" ht="18.600000000000001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5" t="s">
        <v>28</v>
      </c>
      <c r="GN4" s="45"/>
      <c r="GO4" s="45"/>
      <c r="GP4" s="45"/>
      <c r="GQ4" s="45"/>
      <c r="GR4" s="45"/>
      <c r="GS4" s="31"/>
      <c r="GT4" s="31"/>
      <c r="GU4" s="31"/>
      <c r="GV4" s="31"/>
      <c r="GW4" s="31"/>
      <c r="GX4" s="31"/>
      <c r="GY4" s="31"/>
      <c r="GZ4" s="45" t="s">
        <v>29</v>
      </c>
      <c r="HA4" s="45"/>
      <c r="HB4" s="45"/>
      <c r="HC4" s="45"/>
      <c r="HD4" s="45"/>
      <c r="HE4" s="45"/>
      <c r="HF4" s="31"/>
      <c r="HG4" s="31"/>
      <c r="HH4" s="31"/>
      <c r="HI4" s="31"/>
      <c r="HJ4" s="31"/>
      <c r="HK4" s="31"/>
      <c r="HL4" s="31"/>
      <c r="HM4" s="45" t="s">
        <v>30</v>
      </c>
      <c r="HN4" s="45"/>
      <c r="HO4" s="45"/>
      <c r="HP4" s="45"/>
      <c r="HQ4" s="45"/>
      <c r="HR4" s="45"/>
      <c r="HS4" s="31"/>
      <c r="HT4" s="31"/>
      <c r="HU4" s="31"/>
      <c r="HV4" s="31"/>
      <c r="HW4" s="31"/>
      <c r="HX4" s="31"/>
      <c r="HY4" s="31"/>
      <c r="HZ4" s="43" t="s">
        <v>13</v>
      </c>
      <c r="IA4" s="43"/>
      <c r="IB4" s="43"/>
      <c r="IC4" s="43"/>
      <c r="ID4" s="43"/>
      <c r="IE4" s="43"/>
      <c r="IF4" s="43"/>
      <c r="IG4" s="43"/>
      <c r="IH4" s="43"/>
      <c r="II4" s="43"/>
      <c r="IJ4" s="43"/>
      <c r="IK4" s="43"/>
      <c r="IL4" s="43"/>
    </row>
    <row r="5" spans="1:247" ht="66" customHeigh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4" t="s">
        <v>14</v>
      </c>
      <c r="GN5" s="44"/>
      <c r="GO5" s="44"/>
      <c r="GP5" s="44"/>
      <c r="GQ5" s="44"/>
      <c r="GR5" s="44"/>
      <c r="GS5" s="44"/>
      <c r="GT5" s="44"/>
      <c r="GU5" s="44"/>
      <c r="GV5" s="44"/>
      <c r="GW5" s="44"/>
      <c r="GX5" s="44"/>
      <c r="GY5" s="44"/>
      <c r="GZ5" s="44" t="s">
        <v>15</v>
      </c>
      <c r="HA5" s="44"/>
      <c r="HB5" s="44"/>
      <c r="HC5" s="44"/>
      <c r="HD5" s="44"/>
      <c r="HE5" s="44"/>
      <c r="HF5" s="44"/>
      <c r="HG5" s="44"/>
      <c r="HH5" s="44"/>
      <c r="HI5" s="44"/>
      <c r="HJ5" s="44"/>
      <c r="HK5" s="44"/>
      <c r="HL5" s="44"/>
      <c r="HM5" s="44" t="s">
        <v>16</v>
      </c>
      <c r="HN5" s="44"/>
      <c r="HO5" s="44"/>
      <c r="HP5" s="44"/>
      <c r="HQ5" s="44"/>
      <c r="HR5" s="44"/>
      <c r="HS5" s="44"/>
      <c r="HT5" s="44"/>
      <c r="HU5" s="44"/>
      <c r="HV5" s="44"/>
      <c r="HW5" s="44"/>
      <c r="HX5" s="44"/>
      <c r="HY5" s="44"/>
      <c r="HZ5" s="43"/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</row>
    <row r="6" spans="1:247" ht="18.600000000000001" customHeight="1" x14ac:dyDescent="0.2">
      <c r="A6" s="73" t="s">
        <v>17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 t="s">
        <v>18</v>
      </c>
      <c r="BY6" s="73"/>
      <c r="BZ6" s="73"/>
      <c r="CA6" s="73"/>
      <c r="CB6" s="73"/>
      <c r="CC6" s="73"/>
      <c r="CD6" s="73"/>
      <c r="CE6" s="73"/>
      <c r="CF6" s="73" t="s">
        <v>19</v>
      </c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 t="s">
        <v>20</v>
      </c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 t="s">
        <v>21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 t="s">
        <v>22</v>
      </c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 t="s">
        <v>23</v>
      </c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 t="s">
        <v>23</v>
      </c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 t="s">
        <v>24</v>
      </c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 t="s">
        <v>24</v>
      </c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 t="s">
        <v>156</v>
      </c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 t="s">
        <v>157</v>
      </c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 t="s">
        <v>158</v>
      </c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 t="s">
        <v>159</v>
      </c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</row>
    <row r="7" spans="1:247" ht="25.15" customHeight="1" x14ac:dyDescent="0.3">
      <c r="A7" s="75" t="s">
        <v>25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28" t="s">
        <v>26</v>
      </c>
      <c r="BY7" s="28"/>
      <c r="BZ7" s="28"/>
      <c r="CA7" s="28"/>
      <c r="CB7" s="28"/>
      <c r="CC7" s="28"/>
      <c r="CD7" s="28"/>
      <c r="CE7" s="28"/>
      <c r="CF7" s="28" t="s">
        <v>27</v>
      </c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 t="s">
        <v>27</v>
      </c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 t="s">
        <v>27</v>
      </c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 t="s">
        <v>27</v>
      </c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 t="s">
        <v>27</v>
      </c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 t="s">
        <v>27</v>
      </c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 t="s">
        <v>27</v>
      </c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 t="s">
        <v>27</v>
      </c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9">
        <v>9402.61</v>
      </c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>
        <v>0</v>
      </c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>
        <v>0</v>
      </c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>
        <v>0</v>
      </c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</row>
    <row r="8" spans="1:247" ht="21.6" customHeight="1" x14ac:dyDescent="0.3">
      <c r="A8" s="86" t="s">
        <v>32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48" t="s">
        <v>33</v>
      </c>
      <c r="BY8" s="48"/>
      <c r="BZ8" s="48"/>
      <c r="CA8" s="48"/>
      <c r="CB8" s="48"/>
      <c r="CC8" s="48"/>
      <c r="CD8" s="48"/>
      <c r="CE8" s="48"/>
      <c r="CF8" s="28" t="s">
        <v>27</v>
      </c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 t="s">
        <v>34</v>
      </c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 t="s">
        <v>35</v>
      </c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 t="s">
        <v>20</v>
      </c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 t="s">
        <v>36</v>
      </c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 t="s">
        <v>37</v>
      </c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 t="s">
        <v>38</v>
      </c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3">
        <f>GM9+GM12+GM14</f>
        <v>24074900</v>
      </c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>
        <f t="shared" ref="GZ8" si="0">GZ9+GZ12+GZ14</f>
        <v>24213200</v>
      </c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>
        <f t="shared" ref="HM8" si="1">HM9+HM12+HM14</f>
        <v>25452200</v>
      </c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34">
        <v>0</v>
      </c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</row>
    <row r="9" spans="1:247" ht="36.6" customHeight="1" x14ac:dyDescent="0.3">
      <c r="A9" s="37" t="s">
        <v>40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28" t="s">
        <v>41</v>
      </c>
      <c r="BY9" s="28"/>
      <c r="BZ9" s="28"/>
      <c r="CA9" s="28"/>
      <c r="CB9" s="28"/>
      <c r="CC9" s="28"/>
      <c r="CD9" s="28"/>
      <c r="CE9" s="28"/>
      <c r="CF9" s="28" t="s">
        <v>37</v>
      </c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 t="s">
        <v>34</v>
      </c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 t="s">
        <v>35</v>
      </c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 t="s">
        <v>20</v>
      </c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 t="s">
        <v>36</v>
      </c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 t="s">
        <v>37</v>
      </c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 t="s">
        <v>38</v>
      </c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3">
        <f>GM11</f>
        <v>23152100</v>
      </c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>
        <f t="shared" ref="GZ9" si="2">GZ11</f>
        <v>23783200</v>
      </c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>
        <f t="shared" ref="HM9" si="3">HM11</f>
        <v>25022200</v>
      </c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34">
        <v>0</v>
      </c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</row>
    <row r="10" spans="1:247" ht="14.25" customHeight="1" x14ac:dyDescent="0.3">
      <c r="A10" s="70" t="s">
        <v>39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2"/>
      <c r="BY10" s="65"/>
      <c r="BZ10" s="65"/>
      <c r="CA10" s="65"/>
      <c r="CB10" s="65"/>
      <c r="CC10" s="65"/>
      <c r="CD10" s="65"/>
      <c r="CE10" s="66"/>
      <c r="CF10" s="64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6"/>
      <c r="CS10" s="64"/>
      <c r="CT10" s="65"/>
      <c r="CU10" s="65"/>
      <c r="CV10" s="65"/>
      <c r="CW10" s="65"/>
      <c r="CX10" s="65"/>
      <c r="CY10" s="65"/>
      <c r="CZ10" s="65"/>
      <c r="DA10" s="65"/>
      <c r="DB10" s="65"/>
      <c r="DC10" s="65"/>
      <c r="DD10" s="65"/>
      <c r="DE10" s="65"/>
      <c r="DF10" s="66"/>
      <c r="DG10" s="64"/>
      <c r="DH10" s="65"/>
      <c r="DI10" s="65"/>
      <c r="DJ10" s="65"/>
      <c r="DK10" s="65"/>
      <c r="DL10" s="65"/>
      <c r="DM10" s="65"/>
      <c r="DN10" s="65"/>
      <c r="DO10" s="65"/>
      <c r="DP10" s="65"/>
      <c r="DQ10" s="65"/>
      <c r="DR10" s="65"/>
      <c r="DS10" s="65"/>
      <c r="DT10" s="66"/>
      <c r="DU10" s="64"/>
      <c r="DV10" s="65"/>
      <c r="DW10" s="65"/>
      <c r="DX10" s="65"/>
      <c r="DY10" s="65"/>
      <c r="DZ10" s="65"/>
      <c r="EA10" s="65"/>
      <c r="EB10" s="65"/>
      <c r="EC10" s="65"/>
      <c r="ED10" s="65"/>
      <c r="EE10" s="65"/>
      <c r="EF10" s="65"/>
      <c r="EG10" s="65"/>
      <c r="EH10" s="66"/>
      <c r="EI10" s="64"/>
      <c r="EJ10" s="65"/>
      <c r="EK10" s="65"/>
      <c r="EL10" s="65"/>
      <c r="EM10" s="65"/>
      <c r="EN10" s="65"/>
      <c r="EO10" s="65"/>
      <c r="EP10" s="65"/>
      <c r="EQ10" s="65"/>
      <c r="ER10" s="65"/>
      <c r="ES10" s="65"/>
      <c r="ET10" s="65"/>
      <c r="EU10" s="65"/>
      <c r="EV10" s="66"/>
      <c r="EW10" s="64"/>
      <c r="EX10" s="65"/>
      <c r="EY10" s="65"/>
      <c r="EZ10" s="65"/>
      <c r="FA10" s="65"/>
      <c r="FB10" s="65"/>
      <c r="FC10" s="65"/>
      <c r="FD10" s="65"/>
      <c r="FE10" s="65"/>
      <c r="FF10" s="65"/>
      <c r="FG10" s="65"/>
      <c r="FH10" s="65"/>
      <c r="FI10" s="65"/>
      <c r="FJ10" s="66"/>
      <c r="FK10" s="64"/>
      <c r="FL10" s="65"/>
      <c r="FM10" s="65"/>
      <c r="FN10" s="65"/>
      <c r="FO10" s="65"/>
      <c r="FP10" s="65"/>
      <c r="FQ10" s="65"/>
      <c r="FR10" s="65"/>
      <c r="FS10" s="65"/>
      <c r="FT10" s="65"/>
      <c r="FU10" s="65"/>
      <c r="FV10" s="65"/>
      <c r="FW10" s="65"/>
      <c r="FX10" s="66"/>
      <c r="FY10" s="64"/>
      <c r="FZ10" s="65"/>
      <c r="GA10" s="65"/>
      <c r="GB10" s="65"/>
      <c r="GC10" s="65"/>
      <c r="GD10" s="65"/>
      <c r="GE10" s="65"/>
      <c r="GF10" s="65"/>
      <c r="GG10" s="65"/>
      <c r="GH10" s="65"/>
      <c r="GI10" s="65"/>
      <c r="GJ10" s="65"/>
      <c r="GK10" s="65"/>
      <c r="GL10" s="66"/>
      <c r="GM10" s="67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9"/>
      <c r="GZ10" s="67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9"/>
      <c r="HM10" s="67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9"/>
      <c r="HZ10" s="61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3"/>
      <c r="IM10" s="21"/>
    </row>
    <row r="11" spans="1:247" ht="72" customHeight="1" x14ac:dyDescent="0.3">
      <c r="A11" s="76" t="s">
        <v>160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8"/>
      <c r="BX11" s="53" t="s">
        <v>42</v>
      </c>
      <c r="BY11" s="53"/>
      <c r="BZ11" s="53"/>
      <c r="CA11" s="53"/>
      <c r="CB11" s="53"/>
      <c r="CC11" s="53"/>
      <c r="CD11" s="53"/>
      <c r="CE11" s="54"/>
      <c r="CF11" s="52" t="s">
        <v>37</v>
      </c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4"/>
      <c r="CS11" s="52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4"/>
      <c r="DG11" s="52" t="s">
        <v>34</v>
      </c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4"/>
      <c r="DU11" s="52" t="s">
        <v>35</v>
      </c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4"/>
      <c r="EI11" s="52" t="s">
        <v>20</v>
      </c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4"/>
      <c r="EW11" s="52" t="s">
        <v>36</v>
      </c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4"/>
      <c r="FK11" s="52" t="s">
        <v>37</v>
      </c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4"/>
      <c r="FY11" s="52" t="s">
        <v>38</v>
      </c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4"/>
      <c r="GM11" s="55">
        <f>GM16-GM12-GM7-GM14</f>
        <v>23152100</v>
      </c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7"/>
      <c r="GZ11" s="55">
        <f t="shared" ref="GZ11" si="4">GZ16-GZ12-GZ7-GZ14</f>
        <v>23783200</v>
      </c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7"/>
      <c r="HM11" s="55">
        <f t="shared" ref="HM11" si="5">HM16-HM12-HM7-HM14</f>
        <v>25022200</v>
      </c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7"/>
      <c r="HZ11" s="49">
        <v>0</v>
      </c>
      <c r="IA11" s="50"/>
      <c r="IB11" s="50"/>
      <c r="IC11" s="50"/>
      <c r="ID11" s="50"/>
      <c r="IE11" s="50"/>
      <c r="IF11" s="50"/>
      <c r="IG11" s="50"/>
      <c r="IH11" s="50"/>
      <c r="II11" s="50"/>
      <c r="IJ11" s="50"/>
      <c r="IK11" s="50"/>
      <c r="IL11" s="51"/>
      <c r="IM11" s="21"/>
    </row>
    <row r="12" spans="1:247" ht="35.450000000000003" customHeight="1" x14ac:dyDescent="0.3">
      <c r="A12" s="87" t="s">
        <v>201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9"/>
      <c r="BX12" s="90" t="s">
        <v>195</v>
      </c>
      <c r="BY12" s="91"/>
      <c r="BZ12" s="91"/>
      <c r="CA12" s="91"/>
      <c r="CB12" s="91"/>
      <c r="CC12" s="91"/>
      <c r="CD12" s="91"/>
      <c r="CE12" s="92"/>
      <c r="CF12" s="93" t="s">
        <v>196</v>
      </c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5"/>
      <c r="CS12" s="93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5"/>
      <c r="DG12" s="20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9"/>
      <c r="DU12" s="20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9"/>
      <c r="EI12" s="20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9"/>
      <c r="EW12" s="20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9"/>
      <c r="FK12" s="20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9"/>
      <c r="FY12" s="20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9"/>
      <c r="GM12" s="83">
        <v>461700</v>
      </c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5"/>
      <c r="GZ12" s="83">
        <v>430000</v>
      </c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5"/>
      <c r="HM12" s="83">
        <v>430000</v>
      </c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5"/>
      <c r="HZ12" s="58">
        <v>0</v>
      </c>
      <c r="IA12" s="59"/>
      <c r="IB12" s="59"/>
      <c r="IC12" s="59"/>
      <c r="ID12" s="59"/>
      <c r="IE12" s="59"/>
      <c r="IF12" s="59"/>
      <c r="IG12" s="59"/>
      <c r="IH12" s="59"/>
      <c r="II12" s="59"/>
      <c r="IJ12" s="59"/>
      <c r="IK12" s="59"/>
      <c r="IL12" s="60"/>
      <c r="IM12" s="7"/>
    </row>
    <row r="13" spans="1:247" ht="34.9" customHeight="1" x14ac:dyDescent="0.3">
      <c r="A13" s="80" t="s">
        <v>200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2"/>
      <c r="BX13" s="79" t="s">
        <v>197</v>
      </c>
      <c r="BY13" s="79"/>
      <c r="BZ13" s="79"/>
      <c r="CA13" s="79"/>
      <c r="CB13" s="79"/>
      <c r="CC13" s="79"/>
      <c r="CD13" s="79"/>
      <c r="CE13" s="79"/>
      <c r="CF13" s="28" t="s">
        <v>196</v>
      </c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3">
        <v>461700</v>
      </c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>
        <f t="shared" ref="GZ13" si="6">GZ15</f>
        <v>0</v>
      </c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>
        <f t="shared" ref="HM13" si="7">HM15</f>
        <v>0</v>
      </c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34">
        <v>0</v>
      </c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</row>
    <row r="14" spans="1:247" ht="42" customHeight="1" x14ac:dyDescent="0.3">
      <c r="A14" s="96" t="s">
        <v>202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8"/>
      <c r="BX14" s="28" t="s">
        <v>195</v>
      </c>
      <c r="BY14" s="28"/>
      <c r="BZ14" s="28"/>
      <c r="CA14" s="28"/>
      <c r="CB14" s="28"/>
      <c r="CC14" s="28"/>
      <c r="CD14" s="28"/>
      <c r="CE14" s="28"/>
      <c r="CF14" s="28" t="s">
        <v>198</v>
      </c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28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28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28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28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28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28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23">
        <v>461100</v>
      </c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23">
        <v>0</v>
      </c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23">
        <v>0</v>
      </c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4">
        <v>0</v>
      </c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</row>
    <row r="15" spans="1:247" ht="37.15" customHeight="1" x14ac:dyDescent="0.3">
      <c r="A15" s="96" t="s">
        <v>199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8"/>
      <c r="BX15" s="28" t="s">
        <v>197</v>
      </c>
      <c r="BY15" s="28"/>
      <c r="BZ15" s="28"/>
      <c r="CA15" s="28"/>
      <c r="CB15" s="28"/>
      <c r="CC15" s="28"/>
      <c r="CD15" s="28"/>
      <c r="CE15" s="28"/>
      <c r="CF15" s="28" t="s">
        <v>198</v>
      </c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28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28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28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28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28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28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23">
        <v>461100</v>
      </c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23">
        <v>0</v>
      </c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23">
        <v>0</v>
      </c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4">
        <v>0</v>
      </c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</row>
    <row r="16" spans="1:247" ht="21" customHeight="1" x14ac:dyDescent="0.3">
      <c r="A16" s="86" t="s">
        <v>44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48" t="s">
        <v>45</v>
      </c>
      <c r="BY16" s="48"/>
      <c r="BZ16" s="48"/>
      <c r="CA16" s="48"/>
      <c r="CB16" s="48"/>
      <c r="CC16" s="48"/>
      <c r="CD16" s="48"/>
      <c r="CE16" s="48"/>
      <c r="CF16" s="48" t="s">
        <v>27</v>
      </c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 t="s">
        <v>34</v>
      </c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 t="s">
        <v>35</v>
      </c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 t="s">
        <v>43</v>
      </c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 t="s">
        <v>36</v>
      </c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 t="s">
        <v>46</v>
      </c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3">
        <f>GM17+GM21+GM24</f>
        <v>24084302.609999999</v>
      </c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>
        <v>24213200</v>
      </c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>
        <v>25452200</v>
      </c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34">
        <v>0</v>
      </c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</row>
    <row r="17" spans="1:246" ht="18.600000000000001" customHeight="1" x14ac:dyDescent="0.3">
      <c r="A17" s="46" t="s">
        <v>47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28" t="s">
        <v>48</v>
      </c>
      <c r="BY17" s="28"/>
      <c r="BZ17" s="28"/>
      <c r="CA17" s="28"/>
      <c r="CB17" s="28"/>
      <c r="CC17" s="28"/>
      <c r="CD17" s="28"/>
      <c r="CE17" s="28"/>
      <c r="CF17" s="28" t="s">
        <v>27</v>
      </c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 t="s">
        <v>34</v>
      </c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 t="s">
        <v>35</v>
      </c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 t="s">
        <v>20</v>
      </c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 t="s">
        <v>36</v>
      </c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 t="s">
        <v>46</v>
      </c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3">
        <f>GM18+GM19</f>
        <v>19249100</v>
      </c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>
        <v>20025200</v>
      </c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>
        <v>20966400</v>
      </c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34">
        <v>0</v>
      </c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</row>
    <row r="18" spans="1:246" ht="18.600000000000001" customHeight="1" x14ac:dyDescent="0.3">
      <c r="A18" s="35" t="s">
        <v>49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28" t="s">
        <v>50</v>
      </c>
      <c r="BY18" s="28"/>
      <c r="BZ18" s="28"/>
      <c r="CA18" s="28"/>
      <c r="CB18" s="28"/>
      <c r="CC18" s="28"/>
      <c r="CD18" s="28"/>
      <c r="CE18" s="28"/>
      <c r="CF18" s="28" t="s">
        <v>51</v>
      </c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 t="s">
        <v>34</v>
      </c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 t="s">
        <v>52</v>
      </c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 t="s">
        <v>20</v>
      </c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 t="s">
        <v>36</v>
      </c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 t="s">
        <v>46</v>
      </c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3">
        <v>14784200</v>
      </c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>
        <v>15380300</v>
      </c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>
        <v>16103200</v>
      </c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34">
        <v>0</v>
      </c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</row>
    <row r="19" spans="1:246" ht="51" customHeight="1" x14ac:dyDescent="0.3">
      <c r="A19" s="35" t="s">
        <v>53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28" t="s">
        <v>54</v>
      </c>
      <c r="BY19" s="28"/>
      <c r="BZ19" s="28"/>
      <c r="CA19" s="28"/>
      <c r="CB19" s="28"/>
      <c r="CC19" s="28"/>
      <c r="CD19" s="28"/>
      <c r="CE19" s="28"/>
      <c r="CF19" s="28" t="s">
        <v>55</v>
      </c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 t="s">
        <v>34</v>
      </c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 t="s">
        <v>56</v>
      </c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 t="s">
        <v>18</v>
      </c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 t="s">
        <v>36</v>
      </c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 t="s">
        <v>46</v>
      </c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3">
        <v>4464900</v>
      </c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>
        <v>4644900</v>
      </c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>
        <v>4863200</v>
      </c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34">
        <v>0</v>
      </c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</row>
    <row r="20" spans="1:246" ht="19.149999999999999" customHeight="1" x14ac:dyDescent="0.3">
      <c r="A20" s="39" t="s">
        <v>57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28" t="s">
        <v>58</v>
      </c>
      <c r="BY20" s="28"/>
      <c r="BZ20" s="28"/>
      <c r="CA20" s="28"/>
      <c r="CB20" s="28"/>
      <c r="CC20" s="28"/>
      <c r="CD20" s="28"/>
      <c r="CE20" s="28"/>
      <c r="CF20" s="28" t="s">
        <v>55</v>
      </c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 t="s">
        <v>34</v>
      </c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 t="s">
        <v>56</v>
      </c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 t="s">
        <v>18</v>
      </c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 t="s">
        <v>36</v>
      </c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 t="s">
        <v>46</v>
      </c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3">
        <v>4464900</v>
      </c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>
        <v>4644900</v>
      </c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>
        <v>4863200</v>
      </c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34">
        <v>0</v>
      </c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</row>
    <row r="21" spans="1:246" ht="15.6" customHeight="1" x14ac:dyDescent="0.3">
      <c r="A21" s="37" t="s">
        <v>188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28" t="s">
        <v>59</v>
      </c>
      <c r="BY21" s="28"/>
      <c r="BZ21" s="28"/>
      <c r="CA21" s="28"/>
      <c r="CB21" s="28"/>
      <c r="CC21" s="28"/>
      <c r="CD21" s="28"/>
      <c r="CE21" s="28"/>
      <c r="CF21" s="28" t="s">
        <v>60</v>
      </c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 t="s">
        <v>34</v>
      </c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 t="s">
        <v>61</v>
      </c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 t="s">
        <v>20</v>
      </c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 t="s">
        <v>36</v>
      </c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 t="s">
        <v>46</v>
      </c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3">
        <v>22500</v>
      </c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>
        <v>22300</v>
      </c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>
        <v>22100</v>
      </c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34">
        <v>0</v>
      </c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</row>
    <row r="22" spans="1:246" ht="17.45" customHeight="1" x14ac:dyDescent="0.3">
      <c r="A22" s="35" t="s">
        <v>62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28" t="s">
        <v>63</v>
      </c>
      <c r="BY22" s="28"/>
      <c r="BZ22" s="28"/>
      <c r="CA22" s="28"/>
      <c r="CB22" s="28"/>
      <c r="CC22" s="28"/>
      <c r="CD22" s="28"/>
      <c r="CE22" s="28"/>
      <c r="CF22" s="28" t="s">
        <v>64</v>
      </c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 t="s">
        <v>34</v>
      </c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 t="s">
        <v>61</v>
      </c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 t="s">
        <v>18</v>
      </c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 t="s">
        <v>36</v>
      </c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 t="s">
        <v>46</v>
      </c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3">
        <v>7300</v>
      </c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>
        <v>7100</v>
      </c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>
        <v>6900</v>
      </c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34">
        <v>0</v>
      </c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</row>
    <row r="23" spans="1:246" ht="17.45" customHeight="1" x14ac:dyDescent="0.3">
      <c r="A23" s="35" t="s">
        <v>65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28" t="s">
        <v>66</v>
      </c>
      <c r="BY23" s="28"/>
      <c r="BZ23" s="28"/>
      <c r="CA23" s="28"/>
      <c r="CB23" s="28"/>
      <c r="CC23" s="28"/>
      <c r="CD23" s="28"/>
      <c r="CE23" s="28"/>
      <c r="CF23" s="28" t="s">
        <v>67</v>
      </c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 t="s">
        <v>34</v>
      </c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 t="s">
        <v>61</v>
      </c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 t="s">
        <v>18</v>
      </c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 t="s">
        <v>36</v>
      </c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 t="s">
        <v>46</v>
      </c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3">
        <v>15200</v>
      </c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>
        <v>15200</v>
      </c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>
        <v>15200</v>
      </c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34">
        <v>0</v>
      </c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</row>
    <row r="24" spans="1:246" ht="18.600000000000001" customHeight="1" x14ac:dyDescent="0.3">
      <c r="A24" s="37" t="s">
        <v>189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28" t="s">
        <v>68</v>
      </c>
      <c r="BY24" s="28"/>
      <c r="BZ24" s="28"/>
      <c r="CA24" s="28"/>
      <c r="CB24" s="28"/>
      <c r="CC24" s="28"/>
      <c r="CD24" s="28"/>
      <c r="CE24" s="28"/>
      <c r="CF24" s="28" t="s">
        <v>27</v>
      </c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 t="s">
        <v>34</v>
      </c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 t="s">
        <v>35</v>
      </c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 t="s">
        <v>43</v>
      </c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 t="s">
        <v>36</v>
      </c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 t="s">
        <v>46</v>
      </c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3">
        <f>GM25</f>
        <v>4812702.6100000003</v>
      </c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>
        <f t="shared" ref="GZ24" si="8">GZ25</f>
        <v>4165700</v>
      </c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>
        <f t="shared" ref="HM24" si="9">HM25</f>
        <v>4463700</v>
      </c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34">
        <v>0</v>
      </c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</row>
    <row r="25" spans="1:246" ht="21" customHeight="1" x14ac:dyDescent="0.3">
      <c r="A25" s="35" t="s">
        <v>69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28" t="s">
        <v>70</v>
      </c>
      <c r="BY25" s="28"/>
      <c r="BZ25" s="28"/>
      <c r="CA25" s="28"/>
      <c r="CB25" s="28"/>
      <c r="CC25" s="28"/>
      <c r="CD25" s="28"/>
      <c r="CE25" s="28"/>
      <c r="CF25" s="28" t="s">
        <v>71</v>
      </c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 t="s">
        <v>34</v>
      </c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 t="s">
        <v>35</v>
      </c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 t="s">
        <v>43</v>
      </c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 t="s">
        <v>36</v>
      </c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 t="s">
        <v>46</v>
      </c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3">
        <f>GM26+GM44+GM48+GM49+GM50+GM51+GM52</f>
        <v>4812702.6100000003</v>
      </c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>
        <f t="shared" ref="GZ25" si="10">GZ26+GZ44+GZ48+GZ49+GZ50+GZ51+GZ52</f>
        <v>4165700</v>
      </c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>
        <f t="shared" ref="HM25" si="11">HM26+HM44+HM48+HM49+HM50+HM51+HM52</f>
        <v>4463700</v>
      </c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34">
        <v>0</v>
      </c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</row>
    <row r="26" spans="1:246" ht="18" customHeight="1" x14ac:dyDescent="0.3">
      <c r="A26" s="24" t="s">
        <v>78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8"/>
      <c r="BY26" s="28"/>
      <c r="BZ26" s="28"/>
      <c r="CA26" s="28"/>
      <c r="CB26" s="28"/>
      <c r="CC26" s="28"/>
      <c r="CD26" s="28"/>
      <c r="CE26" s="28"/>
      <c r="CF26" s="28" t="s">
        <v>71</v>
      </c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16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6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6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6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6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6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23">
        <f>GM27+GM29+GM35+GM40+GM43</f>
        <v>1725400</v>
      </c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>
        <f t="shared" ref="GZ26" si="12">GZ27+GZ29+GZ35+GZ40+GZ43</f>
        <v>1583500</v>
      </c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>
        <f t="shared" ref="HM26" si="13">HM27+HM29+HM35+HM40+HM43</f>
        <v>1795400</v>
      </c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34">
        <v>0</v>
      </c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  <c r="IL26" s="34"/>
    </row>
    <row r="27" spans="1:246" ht="19.899999999999999" customHeight="1" x14ac:dyDescent="0.3">
      <c r="A27" s="26" t="s">
        <v>162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8"/>
      <c r="BY27" s="31"/>
      <c r="BZ27" s="31"/>
      <c r="CA27" s="31"/>
      <c r="CB27" s="31"/>
      <c r="CC27" s="31"/>
      <c r="CD27" s="31"/>
      <c r="CE27" s="31"/>
      <c r="CF27" s="28" t="s">
        <v>71</v>
      </c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28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28" t="s">
        <v>76</v>
      </c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28" t="s">
        <v>77</v>
      </c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28" t="s">
        <v>21</v>
      </c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28" t="s">
        <v>36</v>
      </c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28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28" t="s">
        <v>46</v>
      </c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23">
        <v>24700</v>
      </c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23">
        <v>24700</v>
      </c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23">
        <v>24700</v>
      </c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4">
        <v>0</v>
      </c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</row>
    <row r="28" spans="1:246" ht="16.149999999999999" customHeight="1" x14ac:dyDescent="0.3">
      <c r="A28" s="26" t="s">
        <v>173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8"/>
      <c r="BY28" s="28"/>
      <c r="BZ28" s="28"/>
      <c r="CA28" s="28"/>
      <c r="CB28" s="28"/>
      <c r="CC28" s="28"/>
      <c r="CD28" s="28"/>
      <c r="CE28" s="28"/>
      <c r="CF28" s="28" t="s">
        <v>71</v>
      </c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16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6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6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6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6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6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23">
        <v>24700</v>
      </c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>
        <v>24700</v>
      </c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>
        <v>24700</v>
      </c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9">
        <v>0</v>
      </c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</row>
    <row r="29" spans="1:246" ht="20.45" customHeight="1" x14ac:dyDescent="0.3">
      <c r="A29" s="27" t="s">
        <v>161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8"/>
      <c r="BY29" s="28"/>
      <c r="BZ29" s="28"/>
      <c r="CA29" s="28"/>
      <c r="CB29" s="28"/>
      <c r="CC29" s="28"/>
      <c r="CD29" s="28"/>
      <c r="CE29" s="28"/>
      <c r="CF29" s="28" t="s">
        <v>71</v>
      </c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16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6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6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6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6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6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23">
        <f>GM30+GM31+GM32+GM33+GM34</f>
        <v>919100</v>
      </c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>
        <f t="shared" ref="GZ29" si="14">GZ30+GZ31+GZ32+GZ33+GZ34</f>
        <v>1007200</v>
      </c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>
        <f t="shared" ref="HM29" si="15">HM30+HM31+HM32+HM33+HM34</f>
        <v>919100</v>
      </c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9">
        <v>0</v>
      </c>
      <c r="IA29" s="29"/>
      <c r="IB29" s="29"/>
      <c r="IC29" s="29"/>
      <c r="ID29" s="29"/>
      <c r="IE29" s="29"/>
      <c r="IF29" s="29"/>
      <c r="IG29" s="29"/>
      <c r="IH29" s="29"/>
      <c r="II29" s="29"/>
      <c r="IJ29" s="29"/>
      <c r="IK29" s="29"/>
      <c r="IL29" s="29"/>
    </row>
    <row r="30" spans="1:246" ht="18.600000000000001" customHeight="1" x14ac:dyDescent="0.3">
      <c r="A30" s="27" t="s">
        <v>174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8"/>
      <c r="BY30" s="28"/>
      <c r="BZ30" s="28"/>
      <c r="CA30" s="28"/>
      <c r="CB30" s="28"/>
      <c r="CC30" s="28"/>
      <c r="CD30" s="28"/>
      <c r="CE30" s="28"/>
      <c r="CF30" s="28" t="s">
        <v>71</v>
      </c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16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6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6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6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6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6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23">
        <v>199300</v>
      </c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23">
        <v>199300</v>
      </c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23">
        <v>199300</v>
      </c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29">
        <v>0</v>
      </c>
      <c r="IA30" s="29"/>
      <c r="IB30" s="29"/>
      <c r="IC30" s="29"/>
      <c r="ID30" s="29"/>
      <c r="IE30" s="29"/>
      <c r="IF30" s="29"/>
      <c r="IG30" s="29"/>
      <c r="IH30" s="29"/>
      <c r="II30" s="29"/>
      <c r="IJ30" s="29"/>
      <c r="IK30" s="29"/>
      <c r="IL30" s="29"/>
    </row>
    <row r="31" spans="1:246" ht="18.600000000000001" customHeight="1" x14ac:dyDescent="0.3">
      <c r="A31" s="27" t="s">
        <v>175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8"/>
      <c r="BY31" s="28"/>
      <c r="BZ31" s="28"/>
      <c r="CA31" s="28"/>
      <c r="CB31" s="28"/>
      <c r="CC31" s="28"/>
      <c r="CD31" s="28"/>
      <c r="CE31" s="28"/>
      <c r="CF31" s="28" t="s">
        <v>71</v>
      </c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16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6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6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6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6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6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23">
        <v>340700</v>
      </c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>
        <v>340700</v>
      </c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>
        <v>340700</v>
      </c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9">
        <v>0</v>
      </c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</row>
    <row r="32" spans="1:246" ht="19.899999999999999" customHeight="1" x14ac:dyDescent="0.3">
      <c r="A32" s="27" t="s">
        <v>176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8"/>
      <c r="BY32" s="28"/>
      <c r="BZ32" s="28"/>
      <c r="CA32" s="28"/>
      <c r="CB32" s="28"/>
      <c r="CC32" s="28"/>
      <c r="CD32" s="28"/>
      <c r="CE32" s="28"/>
      <c r="CF32" s="28" t="s">
        <v>71</v>
      </c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16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6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6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6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6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6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23">
        <v>84700</v>
      </c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>
        <v>84700</v>
      </c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>
        <v>84700</v>
      </c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9">
        <v>0</v>
      </c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</row>
    <row r="33" spans="1:246" ht="19.899999999999999" customHeight="1" x14ac:dyDescent="0.3">
      <c r="A33" s="27" t="s">
        <v>177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8"/>
      <c r="BY33" s="28"/>
      <c r="BZ33" s="28"/>
      <c r="CA33" s="28"/>
      <c r="CB33" s="28"/>
      <c r="CC33" s="28"/>
      <c r="CD33" s="28"/>
      <c r="CE33" s="28"/>
      <c r="CF33" s="28" t="s">
        <v>71</v>
      </c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16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6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6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6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6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6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23">
        <v>261200</v>
      </c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>
        <v>349300</v>
      </c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>
        <v>261200</v>
      </c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9">
        <v>0</v>
      </c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</row>
    <row r="34" spans="1:246" ht="19.899999999999999" customHeight="1" x14ac:dyDescent="0.3">
      <c r="A34" s="27" t="s">
        <v>178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8"/>
      <c r="BY34" s="28"/>
      <c r="BZ34" s="28"/>
      <c r="CA34" s="28"/>
      <c r="CB34" s="28"/>
      <c r="CC34" s="28"/>
      <c r="CD34" s="28"/>
      <c r="CE34" s="28"/>
      <c r="CF34" s="28" t="s">
        <v>71</v>
      </c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16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6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6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6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6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6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23">
        <v>33200</v>
      </c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>
        <v>33200</v>
      </c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>
        <v>33200</v>
      </c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9">
        <v>0</v>
      </c>
      <c r="IA34" s="29"/>
      <c r="IB34" s="29"/>
      <c r="IC34" s="29"/>
      <c r="ID34" s="29"/>
      <c r="IE34" s="29"/>
      <c r="IF34" s="29"/>
      <c r="IG34" s="29"/>
      <c r="IH34" s="29"/>
      <c r="II34" s="29"/>
      <c r="IJ34" s="29"/>
      <c r="IK34" s="29"/>
      <c r="IL34" s="29"/>
    </row>
    <row r="35" spans="1:246" ht="20.45" customHeight="1" x14ac:dyDescent="0.3">
      <c r="A35" s="26" t="s">
        <v>163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8"/>
      <c r="BY35" s="28"/>
      <c r="BZ35" s="28"/>
      <c r="CA35" s="28"/>
      <c r="CB35" s="28"/>
      <c r="CC35" s="28"/>
      <c r="CD35" s="28"/>
      <c r="CE35" s="28"/>
      <c r="CF35" s="28" t="s">
        <v>71</v>
      </c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16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6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6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6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6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6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23">
        <f>GM36+GM37+GM38+GM39</f>
        <v>538000</v>
      </c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>
        <f t="shared" ref="GZ35" si="16">GZ36+GZ37+GZ38+GZ39</f>
        <v>308000</v>
      </c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>
        <f t="shared" ref="HM35" si="17">HM36+HM37+HM38+HM39</f>
        <v>608000</v>
      </c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9">
        <v>0</v>
      </c>
      <c r="IA35" s="29"/>
      <c r="IB35" s="29"/>
      <c r="IC35" s="29"/>
      <c r="ID35" s="29"/>
      <c r="IE35" s="29"/>
      <c r="IF35" s="29"/>
      <c r="IG35" s="29"/>
      <c r="IH35" s="29"/>
      <c r="II35" s="29"/>
      <c r="IJ35" s="29"/>
      <c r="IK35" s="29"/>
      <c r="IL35" s="29"/>
    </row>
    <row r="36" spans="1:246" ht="20.45" customHeight="1" x14ac:dyDescent="0.3">
      <c r="A36" s="26" t="s">
        <v>179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8"/>
      <c r="BY36" s="28"/>
      <c r="BZ36" s="28"/>
      <c r="CA36" s="28"/>
      <c r="CB36" s="28"/>
      <c r="CC36" s="28"/>
      <c r="CD36" s="28"/>
      <c r="CE36" s="28"/>
      <c r="CF36" s="28" t="s">
        <v>71</v>
      </c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16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6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6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6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6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6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23">
        <v>330000</v>
      </c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>
        <v>100000</v>
      </c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>
        <v>400000</v>
      </c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9">
        <v>0</v>
      </c>
      <c r="IA36" s="29"/>
      <c r="IB36" s="29"/>
      <c r="IC36" s="29"/>
      <c r="ID36" s="29"/>
      <c r="IE36" s="29"/>
      <c r="IF36" s="29"/>
      <c r="IG36" s="29"/>
      <c r="IH36" s="29"/>
      <c r="II36" s="29"/>
      <c r="IJ36" s="29"/>
      <c r="IK36" s="29"/>
      <c r="IL36" s="29"/>
    </row>
    <row r="37" spans="1:246" ht="19.149999999999999" customHeight="1" x14ac:dyDescent="0.3">
      <c r="A37" s="26" t="s">
        <v>181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8"/>
      <c r="BY37" s="28"/>
      <c r="BZ37" s="28"/>
      <c r="CA37" s="28"/>
      <c r="CB37" s="28"/>
      <c r="CC37" s="28"/>
      <c r="CD37" s="28"/>
      <c r="CE37" s="28"/>
      <c r="CF37" s="28" t="s">
        <v>71</v>
      </c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16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6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6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6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6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6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23">
        <v>66400</v>
      </c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>
        <v>66400</v>
      </c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>
        <v>66400</v>
      </c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9">
        <v>0</v>
      </c>
      <c r="IA37" s="29"/>
      <c r="IB37" s="29"/>
      <c r="IC37" s="29"/>
      <c r="ID37" s="29"/>
      <c r="IE37" s="29"/>
      <c r="IF37" s="29"/>
      <c r="IG37" s="29"/>
      <c r="IH37" s="29"/>
      <c r="II37" s="29"/>
      <c r="IJ37" s="29"/>
      <c r="IK37" s="29"/>
      <c r="IL37" s="29"/>
    </row>
    <row r="38" spans="1:246" ht="18.600000000000001" customHeight="1" x14ac:dyDescent="0.3">
      <c r="A38" s="26" t="s">
        <v>180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8"/>
      <c r="BY38" s="28"/>
      <c r="BZ38" s="28"/>
      <c r="CA38" s="28"/>
      <c r="CB38" s="28"/>
      <c r="CC38" s="28"/>
      <c r="CD38" s="28"/>
      <c r="CE38" s="28"/>
      <c r="CF38" s="28" t="s">
        <v>71</v>
      </c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16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6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6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6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6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6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23">
        <v>123600</v>
      </c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>
        <v>123600</v>
      </c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>
        <v>123600</v>
      </c>
      <c r="HN38" s="23"/>
      <c r="HO38" s="23"/>
      <c r="HP38" s="23"/>
      <c r="HQ38" s="23"/>
      <c r="HR38" s="23"/>
      <c r="HS38" s="23"/>
      <c r="HT38" s="23"/>
      <c r="HU38" s="23"/>
      <c r="HV38" s="23"/>
      <c r="HW38" s="23"/>
      <c r="HX38" s="23"/>
      <c r="HY38" s="23"/>
      <c r="HZ38" s="29">
        <v>0</v>
      </c>
      <c r="IA38" s="29"/>
      <c r="IB38" s="29"/>
      <c r="IC38" s="29"/>
      <c r="ID38" s="29"/>
      <c r="IE38" s="29"/>
      <c r="IF38" s="29"/>
      <c r="IG38" s="29"/>
      <c r="IH38" s="29"/>
      <c r="II38" s="29"/>
      <c r="IJ38" s="29"/>
      <c r="IK38" s="29"/>
      <c r="IL38" s="29"/>
    </row>
    <row r="39" spans="1:246" ht="20.45" customHeight="1" x14ac:dyDescent="0.3">
      <c r="A39" s="26" t="s">
        <v>182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8"/>
      <c r="BY39" s="28"/>
      <c r="BZ39" s="28"/>
      <c r="CA39" s="28"/>
      <c r="CB39" s="28"/>
      <c r="CC39" s="28"/>
      <c r="CD39" s="28"/>
      <c r="CE39" s="28"/>
      <c r="CF39" s="28" t="s">
        <v>71</v>
      </c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16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6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6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6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6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6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23">
        <v>18000</v>
      </c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>
        <v>18000</v>
      </c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>
        <v>18000</v>
      </c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9">
        <v>0</v>
      </c>
      <c r="IA39" s="29"/>
      <c r="IB39" s="29"/>
      <c r="IC39" s="29"/>
      <c r="ID39" s="29"/>
      <c r="IE39" s="29"/>
      <c r="IF39" s="29"/>
      <c r="IG39" s="29"/>
      <c r="IH39" s="29"/>
      <c r="II39" s="29"/>
      <c r="IJ39" s="29"/>
      <c r="IK39" s="29"/>
      <c r="IL39" s="29"/>
    </row>
    <row r="40" spans="1:246" ht="19.899999999999999" customHeight="1" x14ac:dyDescent="0.3">
      <c r="A40" s="25" t="s">
        <v>164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8"/>
      <c r="BY40" s="28"/>
      <c r="BZ40" s="28"/>
      <c r="CA40" s="28"/>
      <c r="CB40" s="28"/>
      <c r="CC40" s="28"/>
      <c r="CD40" s="28"/>
      <c r="CE40" s="28"/>
      <c r="CF40" s="28" t="s">
        <v>71</v>
      </c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16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6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6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6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6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6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23">
        <f>GM41+GM42</f>
        <v>228600</v>
      </c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>
        <f t="shared" ref="GZ40" si="18">GZ41+GZ42</f>
        <v>228600</v>
      </c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>
        <f t="shared" ref="HM40" si="19">HM41+HM42</f>
        <v>228600</v>
      </c>
      <c r="HN40" s="23"/>
      <c r="HO40" s="23"/>
      <c r="HP40" s="23"/>
      <c r="HQ40" s="23"/>
      <c r="HR40" s="23"/>
      <c r="HS40" s="23"/>
      <c r="HT40" s="23"/>
      <c r="HU40" s="23"/>
      <c r="HV40" s="23"/>
      <c r="HW40" s="23"/>
      <c r="HX40" s="23"/>
      <c r="HY40" s="23"/>
      <c r="HZ40" s="29">
        <v>0</v>
      </c>
      <c r="IA40" s="29"/>
      <c r="IB40" s="29"/>
      <c r="IC40" s="29"/>
      <c r="ID40" s="29"/>
      <c r="IE40" s="29"/>
      <c r="IF40" s="29"/>
      <c r="IG40" s="29"/>
      <c r="IH40" s="29"/>
      <c r="II40" s="29"/>
      <c r="IJ40" s="29"/>
      <c r="IK40" s="29"/>
      <c r="IL40" s="29"/>
    </row>
    <row r="41" spans="1:246" ht="18.600000000000001" customHeight="1" x14ac:dyDescent="0.3">
      <c r="A41" s="25" t="s">
        <v>183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8"/>
      <c r="BY41" s="28"/>
      <c r="BZ41" s="28"/>
      <c r="CA41" s="28"/>
      <c r="CB41" s="28"/>
      <c r="CC41" s="28"/>
      <c r="CD41" s="28"/>
      <c r="CE41" s="28"/>
      <c r="CF41" s="28" t="s">
        <v>71</v>
      </c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16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6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6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6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6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6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23">
        <v>33900</v>
      </c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>
        <v>33900</v>
      </c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>
        <v>33900</v>
      </c>
      <c r="HN41" s="23"/>
      <c r="HO41" s="23"/>
      <c r="HP41" s="23"/>
      <c r="HQ41" s="23"/>
      <c r="HR41" s="23"/>
      <c r="HS41" s="23"/>
      <c r="HT41" s="23"/>
      <c r="HU41" s="23"/>
      <c r="HV41" s="23"/>
      <c r="HW41" s="23"/>
      <c r="HX41" s="23"/>
      <c r="HY41" s="23"/>
      <c r="HZ41" s="29">
        <v>0</v>
      </c>
      <c r="IA41" s="29"/>
      <c r="IB41" s="29"/>
      <c r="IC41" s="29"/>
      <c r="ID41" s="29"/>
      <c r="IE41" s="29"/>
      <c r="IF41" s="29"/>
      <c r="IG41" s="29"/>
      <c r="IH41" s="29"/>
      <c r="II41" s="29"/>
      <c r="IJ41" s="29"/>
      <c r="IK41" s="29"/>
      <c r="IL41" s="29"/>
    </row>
    <row r="42" spans="1:246" ht="21" customHeight="1" x14ac:dyDescent="0.3">
      <c r="A42" s="25" t="s">
        <v>184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8"/>
      <c r="BY42" s="28"/>
      <c r="BZ42" s="28"/>
      <c r="CA42" s="28"/>
      <c r="CB42" s="28"/>
      <c r="CC42" s="28"/>
      <c r="CD42" s="28"/>
      <c r="CE42" s="28"/>
      <c r="CF42" s="28" t="s">
        <v>71</v>
      </c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16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6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6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6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6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6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23">
        <v>194700</v>
      </c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>
        <v>194700</v>
      </c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>
        <v>194700</v>
      </c>
      <c r="HN42" s="23"/>
      <c r="HO42" s="23"/>
      <c r="HP42" s="23"/>
      <c r="HQ42" s="23"/>
      <c r="HR42" s="23"/>
      <c r="HS42" s="23"/>
      <c r="HT42" s="23"/>
      <c r="HU42" s="23"/>
      <c r="HV42" s="23"/>
      <c r="HW42" s="23"/>
      <c r="HX42" s="23"/>
      <c r="HY42" s="23"/>
      <c r="HZ42" s="29">
        <v>0</v>
      </c>
      <c r="IA42" s="29"/>
      <c r="IB42" s="29"/>
      <c r="IC42" s="29"/>
      <c r="ID42" s="29"/>
      <c r="IE42" s="29"/>
      <c r="IF42" s="29"/>
      <c r="IG42" s="29"/>
      <c r="IH42" s="29"/>
      <c r="II42" s="29"/>
      <c r="IJ42" s="29"/>
      <c r="IK42" s="29"/>
      <c r="IL42" s="29"/>
    </row>
    <row r="43" spans="1:246" ht="18" customHeight="1" x14ac:dyDescent="0.3">
      <c r="A43" s="74" t="s">
        <v>165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28"/>
      <c r="BY43" s="28"/>
      <c r="BZ43" s="28"/>
      <c r="CA43" s="28"/>
      <c r="CB43" s="28"/>
      <c r="CC43" s="28"/>
      <c r="CD43" s="28"/>
      <c r="CE43" s="28"/>
      <c r="CF43" s="28" t="s">
        <v>71</v>
      </c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16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6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6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6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6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6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23">
        <v>15000</v>
      </c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>
        <v>15000</v>
      </c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>
        <v>15000</v>
      </c>
      <c r="HN43" s="23"/>
      <c r="HO43" s="23"/>
      <c r="HP43" s="23"/>
      <c r="HQ43" s="23"/>
      <c r="HR43" s="23"/>
      <c r="HS43" s="23"/>
      <c r="HT43" s="23"/>
      <c r="HU43" s="23"/>
      <c r="HV43" s="23"/>
      <c r="HW43" s="23"/>
      <c r="HX43" s="23"/>
      <c r="HY43" s="23"/>
      <c r="HZ43" s="29">
        <v>0</v>
      </c>
      <c r="IA43" s="29"/>
      <c r="IB43" s="29"/>
      <c r="IC43" s="29"/>
      <c r="ID43" s="29"/>
      <c r="IE43" s="29"/>
      <c r="IF43" s="29"/>
      <c r="IG43" s="29"/>
      <c r="IH43" s="29"/>
      <c r="II43" s="29"/>
      <c r="IJ43" s="29"/>
      <c r="IK43" s="29"/>
      <c r="IL43" s="29"/>
    </row>
    <row r="44" spans="1:246" ht="21" customHeight="1" x14ac:dyDescent="0.3">
      <c r="A44" s="22" t="s">
        <v>167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8"/>
      <c r="BY44" s="28"/>
      <c r="BZ44" s="28"/>
      <c r="CA44" s="28"/>
      <c r="CB44" s="28"/>
      <c r="CC44" s="28"/>
      <c r="CD44" s="28"/>
      <c r="CE44" s="28"/>
      <c r="CF44" s="28" t="s">
        <v>71</v>
      </c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16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6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6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6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6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6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23">
        <f>GM45+GM46+GM47</f>
        <v>461100</v>
      </c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>
        <f t="shared" ref="GZ44" si="20">GZ45+GZ46+GZ47</f>
        <v>0</v>
      </c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>
        <f t="shared" ref="HM44" si="21">HM45+HM46+HM47</f>
        <v>0</v>
      </c>
      <c r="HN44" s="23"/>
      <c r="HO44" s="23"/>
      <c r="HP44" s="23"/>
      <c r="HQ44" s="23"/>
      <c r="HR44" s="23"/>
      <c r="HS44" s="23"/>
      <c r="HT44" s="23"/>
      <c r="HU44" s="23"/>
      <c r="HV44" s="23"/>
      <c r="HW44" s="23"/>
      <c r="HX44" s="23"/>
      <c r="HY44" s="23"/>
      <c r="HZ44" s="29">
        <v>0</v>
      </c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</row>
    <row r="45" spans="1:246" ht="18" customHeight="1" x14ac:dyDescent="0.3">
      <c r="A45" s="25" t="s">
        <v>185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8"/>
      <c r="BY45" s="28"/>
      <c r="BZ45" s="28"/>
      <c r="CA45" s="28"/>
      <c r="CB45" s="28"/>
      <c r="CC45" s="28"/>
      <c r="CD45" s="28"/>
      <c r="CE45" s="28"/>
      <c r="CF45" s="28" t="s">
        <v>71</v>
      </c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16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6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6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6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6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6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23">
        <v>165700</v>
      </c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>
        <v>0</v>
      </c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>
        <v>0</v>
      </c>
      <c r="HN45" s="23"/>
      <c r="HO45" s="23"/>
      <c r="HP45" s="23"/>
      <c r="HQ45" s="23"/>
      <c r="HR45" s="23"/>
      <c r="HS45" s="23"/>
      <c r="HT45" s="23"/>
      <c r="HU45" s="23"/>
      <c r="HV45" s="23"/>
      <c r="HW45" s="23"/>
      <c r="HX45" s="23"/>
      <c r="HY45" s="23"/>
      <c r="HZ45" s="29">
        <v>0</v>
      </c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</row>
    <row r="46" spans="1:246" ht="22.15" customHeight="1" x14ac:dyDescent="0.3">
      <c r="A46" s="25" t="s">
        <v>186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8"/>
      <c r="BY46" s="28"/>
      <c r="BZ46" s="28"/>
      <c r="CA46" s="28"/>
      <c r="CB46" s="28"/>
      <c r="CC46" s="28"/>
      <c r="CD46" s="28"/>
      <c r="CE46" s="28"/>
      <c r="CF46" s="28" t="s">
        <v>71</v>
      </c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16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6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6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6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6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6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23">
        <v>124200</v>
      </c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>
        <v>0</v>
      </c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>
        <v>0</v>
      </c>
      <c r="HN46" s="23"/>
      <c r="HO46" s="23"/>
      <c r="HP46" s="23"/>
      <c r="HQ46" s="23"/>
      <c r="HR46" s="23"/>
      <c r="HS46" s="23"/>
      <c r="HT46" s="23"/>
      <c r="HU46" s="23"/>
      <c r="HV46" s="23"/>
      <c r="HW46" s="23"/>
      <c r="HX46" s="23"/>
      <c r="HY46" s="23"/>
      <c r="HZ46" s="29">
        <v>0</v>
      </c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</row>
    <row r="47" spans="1:246" ht="37.15" customHeight="1" x14ac:dyDescent="0.3">
      <c r="A47" s="33" t="s">
        <v>187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28"/>
      <c r="BY47" s="28"/>
      <c r="BZ47" s="28"/>
      <c r="CA47" s="28"/>
      <c r="CB47" s="28"/>
      <c r="CC47" s="28"/>
      <c r="CD47" s="28"/>
      <c r="CE47" s="28"/>
      <c r="CF47" s="28" t="s">
        <v>71</v>
      </c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16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6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6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6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6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6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23">
        <v>171200</v>
      </c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>
        <v>0</v>
      </c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>
        <v>0</v>
      </c>
      <c r="HN47" s="23"/>
      <c r="HO47" s="23"/>
      <c r="HP47" s="23"/>
      <c r="HQ47" s="23"/>
      <c r="HR47" s="23"/>
      <c r="HS47" s="23"/>
      <c r="HT47" s="23"/>
      <c r="HU47" s="23"/>
      <c r="HV47" s="23"/>
      <c r="HW47" s="23"/>
      <c r="HX47" s="23"/>
      <c r="HY47" s="23"/>
      <c r="HZ47" s="29">
        <v>0</v>
      </c>
      <c r="IA47" s="29"/>
      <c r="IB47" s="29"/>
      <c r="IC47" s="29"/>
      <c r="ID47" s="29"/>
      <c r="IE47" s="29"/>
      <c r="IF47" s="29"/>
      <c r="IG47" s="29"/>
      <c r="IH47" s="29"/>
      <c r="II47" s="29"/>
      <c r="IJ47" s="29"/>
      <c r="IK47" s="29"/>
      <c r="IL47" s="29"/>
    </row>
    <row r="48" spans="1:246" ht="35.450000000000003" customHeight="1" x14ac:dyDescent="0.3">
      <c r="A48" s="33" t="s">
        <v>169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28"/>
      <c r="BY48" s="28"/>
      <c r="BZ48" s="28"/>
      <c r="CA48" s="28"/>
      <c r="CB48" s="28"/>
      <c r="CC48" s="28"/>
      <c r="CD48" s="28"/>
      <c r="CE48" s="28"/>
      <c r="CF48" s="28" t="s">
        <v>71</v>
      </c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16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6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6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6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6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6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23">
        <v>16800</v>
      </c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>
        <v>16800</v>
      </c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>
        <v>16800</v>
      </c>
      <c r="HN48" s="23"/>
      <c r="HO48" s="23"/>
      <c r="HP48" s="23"/>
      <c r="HQ48" s="23"/>
      <c r="HR48" s="23"/>
      <c r="HS48" s="23"/>
      <c r="HT48" s="23"/>
      <c r="HU48" s="23"/>
      <c r="HV48" s="23"/>
      <c r="HW48" s="23"/>
      <c r="HX48" s="23"/>
      <c r="HY48" s="23"/>
      <c r="HZ48" s="29">
        <v>0</v>
      </c>
      <c r="IA48" s="29"/>
      <c r="IB48" s="29"/>
      <c r="IC48" s="29"/>
      <c r="ID48" s="29"/>
      <c r="IE48" s="29"/>
      <c r="IF48" s="29"/>
      <c r="IG48" s="29"/>
      <c r="IH48" s="29"/>
      <c r="II48" s="29"/>
      <c r="IJ48" s="29"/>
      <c r="IK48" s="29"/>
      <c r="IL48" s="29"/>
    </row>
    <row r="49" spans="1:246" ht="21" customHeight="1" x14ac:dyDescent="0.3">
      <c r="A49" s="33" t="s">
        <v>166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28"/>
      <c r="BY49" s="28"/>
      <c r="BZ49" s="28"/>
      <c r="CA49" s="28"/>
      <c r="CB49" s="28"/>
      <c r="CC49" s="28"/>
      <c r="CD49" s="28"/>
      <c r="CE49" s="28"/>
      <c r="CF49" s="28" t="s">
        <v>71</v>
      </c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16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6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6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6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6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6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23">
        <v>1828200</v>
      </c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>
        <v>1821900</v>
      </c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>
        <v>1821900</v>
      </c>
      <c r="HN49" s="23"/>
      <c r="HO49" s="23"/>
      <c r="HP49" s="23"/>
      <c r="HQ49" s="23"/>
      <c r="HR49" s="23"/>
      <c r="HS49" s="23"/>
      <c r="HT49" s="23"/>
      <c r="HU49" s="23"/>
      <c r="HV49" s="23"/>
      <c r="HW49" s="23"/>
      <c r="HX49" s="23"/>
      <c r="HY49" s="23"/>
      <c r="HZ49" s="29">
        <v>0</v>
      </c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</row>
    <row r="50" spans="1:246" ht="18.600000000000001" customHeight="1" x14ac:dyDescent="0.3">
      <c r="A50" s="22" t="s">
        <v>168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8"/>
      <c r="BY50" s="28"/>
      <c r="BZ50" s="28"/>
      <c r="CA50" s="28"/>
      <c r="CB50" s="28"/>
      <c r="CC50" s="28"/>
      <c r="CD50" s="28"/>
      <c r="CE50" s="28"/>
      <c r="CF50" s="28" t="s">
        <v>71</v>
      </c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16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6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6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6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6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6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23">
        <v>190000</v>
      </c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>
        <v>190000</v>
      </c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>
        <v>190000</v>
      </c>
      <c r="HN50" s="23"/>
      <c r="HO50" s="23"/>
      <c r="HP50" s="23"/>
      <c r="HQ50" s="23"/>
      <c r="HR50" s="23"/>
      <c r="HS50" s="23"/>
      <c r="HT50" s="23"/>
      <c r="HU50" s="23"/>
      <c r="HV50" s="23"/>
      <c r="HW50" s="23"/>
      <c r="HX50" s="23"/>
      <c r="HY50" s="23"/>
      <c r="HZ50" s="29">
        <v>0</v>
      </c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</row>
    <row r="51" spans="1:246" ht="20.45" customHeight="1" x14ac:dyDescent="0.3">
      <c r="A51" s="22" t="s">
        <v>172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8"/>
      <c r="BY51" s="28"/>
      <c r="BZ51" s="28"/>
      <c r="CA51" s="28"/>
      <c r="CB51" s="28"/>
      <c r="CC51" s="28"/>
      <c r="CD51" s="28"/>
      <c r="CE51" s="28"/>
      <c r="CF51" s="28" t="s">
        <v>71</v>
      </c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16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6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6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6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6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6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23">
        <v>430000</v>
      </c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>
        <v>430000</v>
      </c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>
        <v>430000</v>
      </c>
      <c r="HN51" s="23"/>
      <c r="HO51" s="23"/>
      <c r="HP51" s="23"/>
      <c r="HQ51" s="23"/>
      <c r="HR51" s="23"/>
      <c r="HS51" s="23"/>
      <c r="HT51" s="23"/>
      <c r="HU51" s="23"/>
      <c r="HV51" s="23"/>
      <c r="HW51" s="23"/>
      <c r="HX51" s="23"/>
      <c r="HY51" s="23"/>
      <c r="HZ51" s="29">
        <v>0</v>
      </c>
      <c r="IA51" s="29"/>
      <c r="IB51" s="29"/>
      <c r="IC51" s="29"/>
      <c r="ID51" s="29"/>
      <c r="IE51" s="29"/>
      <c r="IF51" s="29"/>
      <c r="IG51" s="29"/>
      <c r="IH51" s="29"/>
      <c r="II51" s="29"/>
      <c r="IJ51" s="29"/>
      <c r="IK51" s="29"/>
      <c r="IL51" s="29"/>
    </row>
    <row r="52" spans="1:246" ht="21.6" customHeight="1" x14ac:dyDescent="0.3">
      <c r="A52" s="33" t="s">
        <v>170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28"/>
      <c r="BY52" s="31"/>
      <c r="BZ52" s="31"/>
      <c r="CA52" s="31"/>
      <c r="CB52" s="31"/>
      <c r="CC52" s="31"/>
      <c r="CD52" s="31"/>
      <c r="CE52" s="31"/>
      <c r="CF52" s="28" t="s">
        <v>71</v>
      </c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28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28" t="s">
        <v>72</v>
      </c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28" t="s">
        <v>73</v>
      </c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28" t="s">
        <v>21</v>
      </c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28" t="s">
        <v>36</v>
      </c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28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28" t="s">
        <v>46</v>
      </c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23">
        <v>161202.60999999999</v>
      </c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23">
        <v>123500</v>
      </c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23">
        <v>209600</v>
      </c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29">
        <v>0</v>
      </c>
      <c r="IA52" s="29"/>
      <c r="IB52" s="29"/>
      <c r="IC52" s="29"/>
      <c r="ID52" s="29"/>
      <c r="IE52" s="29"/>
      <c r="IF52" s="29"/>
      <c r="IG52" s="29"/>
      <c r="IH52" s="29"/>
      <c r="II52" s="29"/>
      <c r="IJ52" s="29"/>
      <c r="IK52" s="29"/>
      <c r="IL52" s="29"/>
    </row>
    <row r="53" spans="1:246" ht="37.15" customHeight="1" x14ac:dyDescent="0.3">
      <c r="A53" s="32" t="s">
        <v>171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28"/>
      <c r="BY53" s="31"/>
      <c r="BZ53" s="31"/>
      <c r="CA53" s="31"/>
      <c r="CB53" s="31"/>
      <c r="CC53" s="31"/>
      <c r="CD53" s="31"/>
      <c r="CE53" s="31"/>
      <c r="CF53" s="28" t="s">
        <v>71</v>
      </c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28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28" t="s">
        <v>74</v>
      </c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28" t="s">
        <v>75</v>
      </c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28" t="s">
        <v>21</v>
      </c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28" t="s">
        <v>36</v>
      </c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28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28" t="s">
        <v>46</v>
      </c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23">
        <v>31700</v>
      </c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23">
        <v>0</v>
      </c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23">
        <v>0</v>
      </c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29">
        <v>0</v>
      </c>
      <c r="IA53" s="29"/>
      <c r="IB53" s="29"/>
      <c r="IC53" s="29"/>
      <c r="ID53" s="29"/>
      <c r="IE53" s="29"/>
      <c r="IF53" s="29"/>
      <c r="IG53" s="29"/>
      <c r="IH53" s="29"/>
      <c r="II53" s="29"/>
      <c r="IJ53" s="29"/>
      <c r="IK53" s="29"/>
      <c r="IL53" s="29"/>
    </row>
    <row r="54" spans="1:246" ht="37.15" customHeight="1" x14ac:dyDescent="0.3">
      <c r="A54" s="32" t="s">
        <v>171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28"/>
      <c r="BY54" s="31"/>
      <c r="BZ54" s="31"/>
      <c r="CA54" s="31"/>
      <c r="CB54" s="31"/>
      <c r="CC54" s="31"/>
      <c r="CD54" s="31"/>
      <c r="CE54" s="31"/>
      <c r="CF54" s="28" t="s">
        <v>71</v>
      </c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28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28" t="s">
        <v>34</v>
      </c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28" t="s">
        <v>75</v>
      </c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28" t="s">
        <v>20</v>
      </c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28" t="s">
        <v>36</v>
      </c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28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28" t="s">
        <v>46</v>
      </c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23">
        <v>129502.61</v>
      </c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23">
        <v>123500</v>
      </c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23">
        <v>209600</v>
      </c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29">
        <v>0</v>
      </c>
      <c r="IA54" s="29"/>
      <c r="IB54" s="29"/>
      <c r="IC54" s="29"/>
      <c r="ID54" s="29"/>
      <c r="IE54" s="29"/>
      <c r="IF54" s="29"/>
      <c r="IG54" s="29"/>
      <c r="IH54" s="29"/>
      <c r="II54" s="29"/>
      <c r="IJ54" s="29"/>
      <c r="IK54" s="29"/>
      <c r="IL54" s="29"/>
    </row>
  </sheetData>
  <mergeCells count="549">
    <mergeCell ref="CS45:DF45"/>
    <mergeCell ref="GM50:GY50"/>
    <mergeCell ref="GZ50:HL50"/>
    <mergeCell ref="HM50:HY50"/>
    <mergeCell ref="HZ45:IL45"/>
    <mergeCell ref="BX49:CE49"/>
    <mergeCell ref="BX50:CE50"/>
    <mergeCell ref="BX51:CE51"/>
    <mergeCell ref="CS51:DF51"/>
    <mergeCell ref="CS50:DF50"/>
    <mergeCell ref="CS49:DF49"/>
    <mergeCell ref="CS48:DF48"/>
    <mergeCell ref="CS47:DF47"/>
    <mergeCell ref="HZ50:IL50"/>
    <mergeCell ref="HZ51:IL51"/>
    <mergeCell ref="CF51:CR51"/>
    <mergeCell ref="CF50:CR50"/>
    <mergeCell ref="CF49:CR49"/>
    <mergeCell ref="CF48:CR48"/>
    <mergeCell ref="CF47:CR47"/>
    <mergeCell ref="A15:BW15"/>
    <mergeCell ref="BX15:CE15"/>
    <mergeCell ref="CF15:CR15"/>
    <mergeCell ref="A14:BW14"/>
    <mergeCell ref="A16:BW16"/>
    <mergeCell ref="CS16:DF16"/>
    <mergeCell ref="A21:BW21"/>
    <mergeCell ref="BX21:CE21"/>
    <mergeCell ref="HZ35:IL35"/>
    <mergeCell ref="CF12:CR12"/>
    <mergeCell ref="CS12:DF12"/>
    <mergeCell ref="CS43:DF43"/>
    <mergeCell ref="CS42:DF42"/>
    <mergeCell ref="CS41:DF41"/>
    <mergeCell ref="CS40:DF40"/>
    <mergeCell ref="CS39:DF39"/>
    <mergeCell ref="CS38:DF38"/>
    <mergeCell ref="CS37:DF37"/>
    <mergeCell ref="CS36:DF36"/>
    <mergeCell ref="CS35:DF35"/>
    <mergeCell ref="HZ49:IL49"/>
    <mergeCell ref="HZ36:IL36"/>
    <mergeCell ref="HZ37:IL37"/>
    <mergeCell ref="HZ38:IL38"/>
    <mergeCell ref="HZ39:IL39"/>
    <mergeCell ref="HZ40:IL40"/>
    <mergeCell ref="HZ41:IL41"/>
    <mergeCell ref="HZ42:IL42"/>
    <mergeCell ref="HZ43:IL43"/>
    <mergeCell ref="A48:BW48"/>
    <mergeCell ref="HM46:HY46"/>
    <mergeCell ref="GM36:GY36"/>
    <mergeCell ref="GZ36:HL36"/>
    <mergeCell ref="BX44:CE44"/>
    <mergeCell ref="BX45:CE45"/>
    <mergeCell ref="BX46:CE46"/>
    <mergeCell ref="HZ44:IL44"/>
    <mergeCell ref="CF44:CR44"/>
    <mergeCell ref="CS44:DF44"/>
    <mergeCell ref="BX47:CE47"/>
    <mergeCell ref="BX48:CE48"/>
    <mergeCell ref="BX41:CE41"/>
    <mergeCell ref="BX42:CE42"/>
    <mergeCell ref="BX43:CE43"/>
    <mergeCell ref="HZ46:IL46"/>
    <mergeCell ref="HZ47:IL47"/>
    <mergeCell ref="HZ48:IL48"/>
    <mergeCell ref="BX38:CE38"/>
    <mergeCell ref="BX39:CE39"/>
    <mergeCell ref="BX40:CE40"/>
    <mergeCell ref="CF46:CR46"/>
    <mergeCell ref="CF45:CR45"/>
    <mergeCell ref="CS46:DF46"/>
    <mergeCell ref="A49:BW49"/>
    <mergeCell ref="GZ48:HL48"/>
    <mergeCell ref="HM48:HY48"/>
    <mergeCell ref="GM48:GY48"/>
    <mergeCell ref="GM49:GY49"/>
    <mergeCell ref="GZ49:HL49"/>
    <mergeCell ref="HM49:HY49"/>
    <mergeCell ref="A50:BW50"/>
    <mergeCell ref="A8:BW8"/>
    <mergeCell ref="HM8:HY8"/>
    <mergeCell ref="EW10:FJ10"/>
    <mergeCell ref="FK10:FX10"/>
    <mergeCell ref="BX9:CE9"/>
    <mergeCell ref="CF9:CR9"/>
    <mergeCell ref="A45:BW45"/>
    <mergeCell ref="A46:BW46"/>
    <mergeCell ref="GM44:GY44"/>
    <mergeCell ref="GM45:GY45"/>
    <mergeCell ref="GM46:GY46"/>
    <mergeCell ref="GZ44:HL44"/>
    <mergeCell ref="GZ45:HL45"/>
    <mergeCell ref="GZ46:HL46"/>
    <mergeCell ref="HM44:HY44"/>
    <mergeCell ref="HM45:HY45"/>
    <mergeCell ref="A11:BW11"/>
    <mergeCell ref="HM11:HY11"/>
    <mergeCell ref="BX11:CE11"/>
    <mergeCell ref="CF11:CR11"/>
    <mergeCell ref="BX13:CE13"/>
    <mergeCell ref="CF13:CR13"/>
    <mergeCell ref="A13:BW13"/>
    <mergeCell ref="HM6:HY6"/>
    <mergeCell ref="HM7:HY7"/>
    <mergeCell ref="BX6:CE6"/>
    <mergeCell ref="CF6:CR6"/>
    <mergeCell ref="FY6:GL6"/>
    <mergeCell ref="GM6:GY6"/>
    <mergeCell ref="GZ6:HL6"/>
    <mergeCell ref="CS6:DF6"/>
    <mergeCell ref="DG6:DT6"/>
    <mergeCell ref="DU6:EH6"/>
    <mergeCell ref="EI6:EV6"/>
    <mergeCell ref="EW6:FJ6"/>
    <mergeCell ref="GM12:GY12"/>
    <mergeCell ref="GZ12:HL12"/>
    <mergeCell ref="HM12:HY12"/>
    <mergeCell ref="A12:BW12"/>
    <mergeCell ref="BX12:CE12"/>
    <mergeCell ref="HZ6:IL6"/>
    <mergeCell ref="HZ7:IL7"/>
    <mergeCell ref="GM7:GY7"/>
    <mergeCell ref="GZ7:HL7"/>
    <mergeCell ref="A47:BW47"/>
    <mergeCell ref="A43:BW43"/>
    <mergeCell ref="GM43:GY43"/>
    <mergeCell ref="GZ43:HL43"/>
    <mergeCell ref="HM47:HY47"/>
    <mergeCell ref="HM43:HY43"/>
    <mergeCell ref="GZ47:HL47"/>
    <mergeCell ref="GM47:GY47"/>
    <mergeCell ref="A7:BW7"/>
    <mergeCell ref="BX7:CE7"/>
    <mergeCell ref="CF7:CR7"/>
    <mergeCell ref="FK7:FX7"/>
    <mergeCell ref="FY7:GL7"/>
    <mergeCell ref="CS7:DF7"/>
    <mergeCell ref="DG7:DT7"/>
    <mergeCell ref="DU7:EH7"/>
    <mergeCell ref="EI7:EV7"/>
    <mergeCell ref="EW7:FJ7"/>
    <mergeCell ref="FK6:FX6"/>
    <mergeCell ref="A6:BW6"/>
    <mergeCell ref="HZ8:IL8"/>
    <mergeCell ref="FY8:GL8"/>
    <mergeCell ref="GM8:GY8"/>
    <mergeCell ref="GZ8:HL8"/>
    <mergeCell ref="CS8:DF8"/>
    <mergeCell ref="DG8:DT8"/>
    <mergeCell ref="DU8:EH8"/>
    <mergeCell ref="EI8:EV8"/>
    <mergeCell ref="BX8:CE8"/>
    <mergeCell ref="CF8:CR8"/>
    <mergeCell ref="EW8:FJ8"/>
    <mergeCell ref="FK8:FX8"/>
    <mergeCell ref="HZ10:IL10"/>
    <mergeCell ref="FY10:GL10"/>
    <mergeCell ref="GM10:GY10"/>
    <mergeCell ref="GZ10:HL10"/>
    <mergeCell ref="CS10:DF10"/>
    <mergeCell ref="DG10:DT10"/>
    <mergeCell ref="DU10:EH10"/>
    <mergeCell ref="EI10:EV10"/>
    <mergeCell ref="A9:BW9"/>
    <mergeCell ref="HM9:HY9"/>
    <mergeCell ref="HZ9:IL9"/>
    <mergeCell ref="FY9:GL9"/>
    <mergeCell ref="GM9:GY9"/>
    <mergeCell ref="GZ9:HL9"/>
    <mergeCell ref="CS9:DF9"/>
    <mergeCell ref="DG9:DT9"/>
    <mergeCell ref="A10:BW10"/>
    <mergeCell ref="HM10:HY10"/>
    <mergeCell ref="DU9:EH9"/>
    <mergeCell ref="EI9:EV9"/>
    <mergeCell ref="EW9:FJ9"/>
    <mergeCell ref="FK9:FX9"/>
    <mergeCell ref="BX10:CE10"/>
    <mergeCell ref="CF10:CR10"/>
    <mergeCell ref="HZ11:IL11"/>
    <mergeCell ref="FY11:GL11"/>
    <mergeCell ref="GM11:GY11"/>
    <mergeCell ref="GZ11:HL11"/>
    <mergeCell ref="CS11:DF11"/>
    <mergeCell ref="DG11:DT11"/>
    <mergeCell ref="HM13:HY13"/>
    <mergeCell ref="HZ13:IL13"/>
    <mergeCell ref="FY13:GL13"/>
    <mergeCell ref="GM13:GY13"/>
    <mergeCell ref="GZ13:HL13"/>
    <mergeCell ref="CS13:DF13"/>
    <mergeCell ref="DG13:DT13"/>
    <mergeCell ref="DU13:EH13"/>
    <mergeCell ref="EI13:EV13"/>
    <mergeCell ref="DU11:EH11"/>
    <mergeCell ref="EI11:EV11"/>
    <mergeCell ref="EW11:FJ11"/>
    <mergeCell ref="FK11:FX11"/>
    <mergeCell ref="EW13:FJ13"/>
    <mergeCell ref="FK13:FX13"/>
    <mergeCell ref="HZ12:IL12"/>
    <mergeCell ref="BX14:CE14"/>
    <mergeCell ref="CF14:CR14"/>
    <mergeCell ref="HM14:HY14"/>
    <mergeCell ref="EW16:FJ16"/>
    <mergeCell ref="FK16:FX16"/>
    <mergeCell ref="HM16:HY16"/>
    <mergeCell ref="HZ16:IL16"/>
    <mergeCell ref="FY16:GL16"/>
    <mergeCell ref="GM16:GY16"/>
    <mergeCell ref="GZ16:HL16"/>
    <mergeCell ref="HM15:HY15"/>
    <mergeCell ref="HZ15:IL15"/>
    <mergeCell ref="FY15:GL15"/>
    <mergeCell ref="GM15:GY15"/>
    <mergeCell ref="GZ15:HL15"/>
    <mergeCell ref="CS15:DF15"/>
    <mergeCell ref="DG15:DT15"/>
    <mergeCell ref="DU15:EH15"/>
    <mergeCell ref="EI15:EV15"/>
    <mergeCell ref="EW15:FJ15"/>
    <mergeCell ref="FK15:FX15"/>
    <mergeCell ref="HZ14:IL14"/>
    <mergeCell ref="FY14:GL14"/>
    <mergeCell ref="GM14:GY14"/>
    <mergeCell ref="GZ14:HL14"/>
    <mergeCell ref="CS14:DF14"/>
    <mergeCell ref="DG14:DT14"/>
    <mergeCell ref="DU14:EH14"/>
    <mergeCell ref="EI14:EV14"/>
    <mergeCell ref="EW14:FJ14"/>
    <mergeCell ref="FK14:FX14"/>
    <mergeCell ref="HZ17:IL17"/>
    <mergeCell ref="FY17:GL17"/>
    <mergeCell ref="GM17:GY17"/>
    <mergeCell ref="GZ17:HL17"/>
    <mergeCell ref="CS17:DF17"/>
    <mergeCell ref="DG17:DT17"/>
    <mergeCell ref="DU17:EH17"/>
    <mergeCell ref="EI17:EV17"/>
    <mergeCell ref="EW17:FJ17"/>
    <mergeCell ref="FK17:FX17"/>
    <mergeCell ref="DG16:DT16"/>
    <mergeCell ref="A17:BW17"/>
    <mergeCell ref="HM17:HY17"/>
    <mergeCell ref="BX18:CE18"/>
    <mergeCell ref="CF18:CR18"/>
    <mergeCell ref="EW18:FJ18"/>
    <mergeCell ref="FK18:FX18"/>
    <mergeCell ref="BX17:CE17"/>
    <mergeCell ref="CF17:CR17"/>
    <mergeCell ref="A18:BW18"/>
    <mergeCell ref="HM18:HY18"/>
    <mergeCell ref="DU16:EH16"/>
    <mergeCell ref="EI16:EV16"/>
    <mergeCell ref="BX16:CE16"/>
    <mergeCell ref="CF16:CR16"/>
    <mergeCell ref="EI19:EV19"/>
    <mergeCell ref="EW19:FJ19"/>
    <mergeCell ref="FK19:FX19"/>
    <mergeCell ref="BX19:CE19"/>
    <mergeCell ref="CF19:CR19"/>
    <mergeCell ref="FY18:GL18"/>
    <mergeCell ref="GM18:GY18"/>
    <mergeCell ref="GZ18:HL18"/>
    <mergeCell ref="CS18:DF18"/>
    <mergeCell ref="DG18:DT18"/>
    <mergeCell ref="DU18:EH18"/>
    <mergeCell ref="EI18:EV18"/>
    <mergeCell ref="A1:IL1"/>
    <mergeCell ref="A3:BW5"/>
    <mergeCell ref="BX3:CE5"/>
    <mergeCell ref="CF3:CR5"/>
    <mergeCell ref="CS3:DF5"/>
    <mergeCell ref="DG3:DT5"/>
    <mergeCell ref="DU3:EH5"/>
    <mergeCell ref="EI3:EV5"/>
    <mergeCell ref="EW3:FJ5"/>
    <mergeCell ref="FK3:FX5"/>
    <mergeCell ref="FY3:GL5"/>
    <mergeCell ref="GM3:IL3"/>
    <mergeCell ref="HZ4:IL5"/>
    <mergeCell ref="GM5:GY5"/>
    <mergeCell ref="GZ5:HL5"/>
    <mergeCell ref="HM4:HY4"/>
    <mergeCell ref="GM4:GY4"/>
    <mergeCell ref="GZ4:HL4"/>
    <mergeCell ref="HM5:HY5"/>
    <mergeCell ref="HZ18:IL18"/>
    <mergeCell ref="A20:BW20"/>
    <mergeCell ref="BX20:CE20"/>
    <mergeCell ref="CF20:CR20"/>
    <mergeCell ref="CS20:DF20"/>
    <mergeCell ref="DG20:DT20"/>
    <mergeCell ref="DU20:EH20"/>
    <mergeCell ref="EI20:EV20"/>
    <mergeCell ref="EW20:FJ20"/>
    <mergeCell ref="FK20:FX20"/>
    <mergeCell ref="FY20:GL20"/>
    <mergeCell ref="GM20:GY20"/>
    <mergeCell ref="GZ20:HL20"/>
    <mergeCell ref="HM20:HY20"/>
    <mergeCell ref="HZ20:IL20"/>
    <mergeCell ref="A19:BW19"/>
    <mergeCell ref="HM19:HY19"/>
    <mergeCell ref="HZ19:IL19"/>
    <mergeCell ref="FY19:GL19"/>
    <mergeCell ref="GM19:GY19"/>
    <mergeCell ref="GZ19:HL19"/>
    <mergeCell ref="CS19:DF19"/>
    <mergeCell ref="DG19:DT19"/>
    <mergeCell ref="DU19:EH19"/>
    <mergeCell ref="GM21:GY21"/>
    <mergeCell ref="GZ21:HL21"/>
    <mergeCell ref="HM21:HY21"/>
    <mergeCell ref="HZ21:IL21"/>
    <mergeCell ref="FY22:GL22"/>
    <mergeCell ref="GM22:GY22"/>
    <mergeCell ref="GZ22:HL22"/>
    <mergeCell ref="HM22:HY22"/>
    <mergeCell ref="HZ22:IL22"/>
    <mergeCell ref="CF21:CR21"/>
    <mergeCell ref="CS21:DF21"/>
    <mergeCell ref="DG21:DT21"/>
    <mergeCell ref="A22:BW22"/>
    <mergeCell ref="BX22:CE22"/>
    <mergeCell ref="CF22:CR22"/>
    <mergeCell ref="CS22:DF22"/>
    <mergeCell ref="DG22:DT22"/>
    <mergeCell ref="DU22:EH22"/>
    <mergeCell ref="EI22:EV22"/>
    <mergeCell ref="EW22:FJ22"/>
    <mergeCell ref="FK22:FX22"/>
    <mergeCell ref="DU21:EH21"/>
    <mergeCell ref="EI21:EV21"/>
    <mergeCell ref="EW21:FJ21"/>
    <mergeCell ref="FK21:FX21"/>
    <mergeCell ref="FY23:GL23"/>
    <mergeCell ref="FY21:GL21"/>
    <mergeCell ref="GM23:GY23"/>
    <mergeCell ref="GZ23:HL23"/>
    <mergeCell ref="HM23:HY23"/>
    <mergeCell ref="HZ23:IL23"/>
    <mergeCell ref="A23:BW23"/>
    <mergeCell ref="BX23:CE23"/>
    <mergeCell ref="CF23:CR23"/>
    <mergeCell ref="CS23:DF23"/>
    <mergeCell ref="DG23:DT23"/>
    <mergeCell ref="DU23:EH23"/>
    <mergeCell ref="EI23:EV23"/>
    <mergeCell ref="EW23:FJ23"/>
    <mergeCell ref="FK23:FX23"/>
    <mergeCell ref="FY24:GL24"/>
    <mergeCell ref="GM24:GY24"/>
    <mergeCell ref="GZ24:HL24"/>
    <mergeCell ref="HM24:HY24"/>
    <mergeCell ref="HZ24:IL24"/>
    <mergeCell ref="A24:BW24"/>
    <mergeCell ref="BX24:CE24"/>
    <mergeCell ref="CF24:CR24"/>
    <mergeCell ref="CS24:DF24"/>
    <mergeCell ref="DG24:DT24"/>
    <mergeCell ref="DU24:EH24"/>
    <mergeCell ref="EI24:EV24"/>
    <mergeCell ref="EW24:FJ24"/>
    <mergeCell ref="FK24:FX24"/>
    <mergeCell ref="A25:BW25"/>
    <mergeCell ref="BX25:CE25"/>
    <mergeCell ref="CF25:CR25"/>
    <mergeCell ref="CS25:DF25"/>
    <mergeCell ref="DG25:DT25"/>
    <mergeCell ref="DU25:EH25"/>
    <mergeCell ref="EI25:EV25"/>
    <mergeCell ref="EW25:FJ25"/>
    <mergeCell ref="FK25:FX25"/>
    <mergeCell ref="BX26:CE26"/>
    <mergeCell ref="CF26:CR26"/>
    <mergeCell ref="CS26:DF26"/>
    <mergeCell ref="HZ26:IL26"/>
    <mergeCell ref="A27:BW27"/>
    <mergeCell ref="BX27:CE27"/>
    <mergeCell ref="CF27:CR27"/>
    <mergeCell ref="CS27:DF27"/>
    <mergeCell ref="DG27:DT27"/>
    <mergeCell ref="FY25:GL25"/>
    <mergeCell ref="GM25:GY25"/>
    <mergeCell ref="GZ25:HL25"/>
    <mergeCell ref="HM25:HY25"/>
    <mergeCell ref="HZ25:IL25"/>
    <mergeCell ref="FY27:GL27"/>
    <mergeCell ref="GM27:GY27"/>
    <mergeCell ref="GZ27:HL27"/>
    <mergeCell ref="HM27:HY27"/>
    <mergeCell ref="HZ27:IL27"/>
    <mergeCell ref="BX52:CE52"/>
    <mergeCell ref="CF52:CR52"/>
    <mergeCell ref="CS52:DF52"/>
    <mergeCell ref="DG52:DT52"/>
    <mergeCell ref="DU52:EH52"/>
    <mergeCell ref="EI52:EV52"/>
    <mergeCell ref="EW52:FJ52"/>
    <mergeCell ref="FK52:FX52"/>
    <mergeCell ref="DU27:EH27"/>
    <mergeCell ref="EI27:EV27"/>
    <mergeCell ref="EW27:FJ27"/>
    <mergeCell ref="FK27:FX27"/>
    <mergeCell ref="CF43:CR43"/>
    <mergeCell ref="CF42:CR42"/>
    <mergeCell ref="CF41:CR41"/>
    <mergeCell ref="CF40:CR40"/>
    <mergeCell ref="CF39:CR39"/>
    <mergeCell ref="CF38:CR38"/>
    <mergeCell ref="CF37:CR37"/>
    <mergeCell ref="CF36:CR36"/>
    <mergeCell ref="CF35:CR35"/>
    <mergeCell ref="BX35:CE35"/>
    <mergeCell ref="BX36:CE36"/>
    <mergeCell ref="BX37:CE37"/>
    <mergeCell ref="GM28:GY28"/>
    <mergeCell ref="GZ28:HL28"/>
    <mergeCell ref="HM28:HY28"/>
    <mergeCell ref="HZ28:IL28"/>
    <mergeCell ref="A29:BW29"/>
    <mergeCell ref="A30:BW30"/>
    <mergeCell ref="BX29:CE29"/>
    <mergeCell ref="BX30:CE30"/>
    <mergeCell ref="CF29:CR29"/>
    <mergeCell ref="CF30:CR30"/>
    <mergeCell ref="A28:BW28"/>
    <mergeCell ref="BX28:CE28"/>
    <mergeCell ref="CF28:CR28"/>
    <mergeCell ref="CS28:DF28"/>
    <mergeCell ref="HM29:HY29"/>
    <mergeCell ref="HM30:HY30"/>
    <mergeCell ref="HZ29:IL29"/>
    <mergeCell ref="HZ30:IL30"/>
    <mergeCell ref="FY54:GL54"/>
    <mergeCell ref="GM54:GY54"/>
    <mergeCell ref="GZ54:HL54"/>
    <mergeCell ref="HM54:HY54"/>
    <mergeCell ref="HZ54:IL54"/>
    <mergeCell ref="A54:BW54"/>
    <mergeCell ref="BX54:CE54"/>
    <mergeCell ref="CF54:CR54"/>
    <mergeCell ref="CS54:DF54"/>
    <mergeCell ref="DG54:DT54"/>
    <mergeCell ref="DU54:EH54"/>
    <mergeCell ref="EI54:EV54"/>
    <mergeCell ref="EW54:FJ54"/>
    <mergeCell ref="FK54:FX54"/>
    <mergeCell ref="A31:BW31"/>
    <mergeCell ref="A35:BW35"/>
    <mergeCell ref="A41:BW41"/>
    <mergeCell ref="A44:BW44"/>
    <mergeCell ref="FY53:GL53"/>
    <mergeCell ref="GM53:GY53"/>
    <mergeCell ref="GZ53:HL53"/>
    <mergeCell ref="HM53:HY53"/>
    <mergeCell ref="HZ53:IL53"/>
    <mergeCell ref="A53:BW53"/>
    <mergeCell ref="BX53:CE53"/>
    <mergeCell ref="CF53:CR53"/>
    <mergeCell ref="CS53:DF53"/>
    <mergeCell ref="DG53:DT53"/>
    <mergeCell ref="DU53:EH53"/>
    <mergeCell ref="EI53:EV53"/>
    <mergeCell ref="EW53:FJ53"/>
    <mergeCell ref="FK53:FX53"/>
    <mergeCell ref="FY52:GL52"/>
    <mergeCell ref="GM52:GY52"/>
    <mergeCell ref="GZ52:HL52"/>
    <mergeCell ref="HM52:HY52"/>
    <mergeCell ref="HZ52:IL52"/>
    <mergeCell ref="A52:BW52"/>
    <mergeCell ref="BX31:CE31"/>
    <mergeCell ref="BX32:CE32"/>
    <mergeCell ref="BX33:CE33"/>
    <mergeCell ref="CF31:CR31"/>
    <mergeCell ref="CF32:CR32"/>
    <mergeCell ref="CF33:CR33"/>
    <mergeCell ref="CS29:DF29"/>
    <mergeCell ref="CS30:DF30"/>
    <mergeCell ref="CS31:DF31"/>
    <mergeCell ref="HM31:HY31"/>
    <mergeCell ref="HM32:HY32"/>
    <mergeCell ref="HM33:HY33"/>
    <mergeCell ref="HZ31:IL31"/>
    <mergeCell ref="GM29:GY29"/>
    <mergeCell ref="GM30:GY30"/>
    <mergeCell ref="GZ29:HL29"/>
    <mergeCell ref="GZ30:HL30"/>
    <mergeCell ref="GM31:GY31"/>
    <mergeCell ref="GZ31:HL31"/>
    <mergeCell ref="HZ32:IL32"/>
    <mergeCell ref="HZ33:IL33"/>
    <mergeCell ref="A34:BW34"/>
    <mergeCell ref="BX34:CE34"/>
    <mergeCell ref="CF34:CR34"/>
    <mergeCell ref="CS34:DF34"/>
    <mergeCell ref="GM34:GY34"/>
    <mergeCell ref="GZ34:HL34"/>
    <mergeCell ref="HM34:HY34"/>
    <mergeCell ref="HZ34:IL34"/>
    <mergeCell ref="CS32:DF32"/>
    <mergeCell ref="CS33:DF33"/>
    <mergeCell ref="GM33:GY33"/>
    <mergeCell ref="GM32:GY32"/>
    <mergeCell ref="GZ32:HL32"/>
    <mergeCell ref="GZ33:HL33"/>
    <mergeCell ref="A32:BW32"/>
    <mergeCell ref="A33:BW33"/>
    <mergeCell ref="GZ35:HL35"/>
    <mergeCell ref="HM35:HY35"/>
    <mergeCell ref="HM36:HY36"/>
    <mergeCell ref="HM37:HY37"/>
    <mergeCell ref="GZ37:HL37"/>
    <mergeCell ref="GZ38:HL38"/>
    <mergeCell ref="GZ39:HL39"/>
    <mergeCell ref="GM37:GY37"/>
    <mergeCell ref="GM39:GY39"/>
    <mergeCell ref="GM38:GY38"/>
    <mergeCell ref="HM38:HY38"/>
    <mergeCell ref="HM39:HY39"/>
    <mergeCell ref="A51:BW51"/>
    <mergeCell ref="GM51:GY51"/>
    <mergeCell ref="GZ51:HL51"/>
    <mergeCell ref="HM51:HY51"/>
    <mergeCell ref="A26:BW26"/>
    <mergeCell ref="GM26:GY26"/>
    <mergeCell ref="GZ26:HL26"/>
    <mergeCell ref="HM26:HY26"/>
    <mergeCell ref="A42:BW42"/>
    <mergeCell ref="A40:BW40"/>
    <mergeCell ref="GM40:GY40"/>
    <mergeCell ref="GZ40:HL40"/>
    <mergeCell ref="HM40:HY40"/>
    <mergeCell ref="GM41:GY41"/>
    <mergeCell ref="GZ41:HL41"/>
    <mergeCell ref="HM41:HY41"/>
    <mergeCell ref="GM42:GY42"/>
    <mergeCell ref="GZ42:HL42"/>
    <mergeCell ref="HM42:HY42"/>
    <mergeCell ref="A36:BW36"/>
    <mergeCell ref="A39:BW39"/>
    <mergeCell ref="A37:BW37"/>
    <mergeCell ref="A38:BW38"/>
    <mergeCell ref="GM35:GY35"/>
  </mergeCells>
  <pageMargins left="0.39370078740157483" right="0.31496062992125984" top="0.78740157480314965" bottom="0.31496062992125984" header="0.19685039370078741" footer="0.19685039370078741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57"/>
  <sheetViews>
    <sheetView view="pageBreakPreview" topLeftCell="A31" zoomScale="80" zoomScaleNormal="70" zoomScaleSheetLayoutView="80" workbookViewId="0">
      <selection activeCell="A49" sqref="A49:CM49"/>
    </sheetView>
  </sheetViews>
  <sheetFormatPr defaultRowHeight="10.15" customHeight="1" x14ac:dyDescent="0.2"/>
  <cols>
    <col min="1" max="4" width="0.85546875" customWidth="1"/>
    <col min="5" max="5" width="0.28515625" customWidth="1"/>
    <col min="6" max="7" width="0.85546875" hidden="1" customWidth="1"/>
    <col min="8" max="8" width="3.7109375" customWidth="1"/>
    <col min="9" max="90" width="0.85546875" customWidth="1"/>
    <col min="91" max="91" width="43.85546875" customWidth="1"/>
    <col min="92" max="97" width="0.85546875" customWidth="1"/>
    <col min="98" max="98" width="1.85546875" customWidth="1"/>
    <col min="99" max="120" width="0.85546875" customWidth="1"/>
    <col min="121" max="121" width="2.85546875" customWidth="1"/>
    <col min="122" max="122" width="3.140625" customWidth="1"/>
    <col min="123" max="134" width="0.85546875" customWidth="1"/>
    <col min="135" max="135" width="5.140625" customWidth="1"/>
    <col min="136" max="147" width="0.85546875" customWidth="1"/>
    <col min="148" max="148" width="5.7109375" customWidth="1"/>
    <col min="149" max="160" width="0.85546875" customWidth="1"/>
    <col min="161" max="161" width="2.28515625" customWidth="1"/>
  </cols>
  <sheetData>
    <row r="1" spans="1:161" ht="19.5" customHeight="1" x14ac:dyDescent="0.3">
      <c r="B1" s="41" t="s">
        <v>79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</row>
    <row r="2" spans="1:161" ht="15" customHeight="1" x14ac:dyDescent="0.2"/>
    <row r="3" spans="1:161" ht="16.149999999999999" customHeight="1" x14ac:dyDescent="0.2">
      <c r="A3" s="43" t="s">
        <v>80</v>
      </c>
      <c r="B3" s="43"/>
      <c r="C3" s="43"/>
      <c r="D3" s="43"/>
      <c r="E3" s="43"/>
      <c r="F3" s="43"/>
      <c r="G3" s="43"/>
      <c r="H3" s="43"/>
      <c r="I3" s="132" t="s">
        <v>4</v>
      </c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3"/>
      <c r="CN3" s="103" t="s">
        <v>81</v>
      </c>
      <c r="CO3" s="104"/>
      <c r="CP3" s="104"/>
      <c r="CQ3" s="104"/>
      <c r="CR3" s="104"/>
      <c r="CS3" s="104"/>
      <c r="CT3" s="104"/>
      <c r="CU3" s="105"/>
      <c r="CV3" s="103" t="s">
        <v>82</v>
      </c>
      <c r="CW3" s="104"/>
      <c r="CX3" s="104"/>
      <c r="CY3" s="104"/>
      <c r="CZ3" s="104"/>
      <c r="DA3" s="104"/>
      <c r="DB3" s="104"/>
      <c r="DC3" s="104"/>
      <c r="DD3" s="104"/>
      <c r="DE3" s="105"/>
      <c r="DF3" s="112" t="s">
        <v>12</v>
      </c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3"/>
      <c r="EY3" s="113"/>
      <c r="EZ3" s="113"/>
      <c r="FA3" s="113"/>
      <c r="FB3" s="113"/>
      <c r="FC3" s="113"/>
      <c r="FD3" s="113"/>
      <c r="FE3" s="114"/>
    </row>
    <row r="4" spans="1:161" ht="18.600000000000001" customHeight="1" x14ac:dyDescent="0.25">
      <c r="A4" s="43"/>
      <c r="B4" s="43"/>
      <c r="C4" s="43"/>
      <c r="D4" s="43"/>
      <c r="E4" s="43"/>
      <c r="F4" s="43"/>
      <c r="G4" s="43"/>
      <c r="H4" s="43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5"/>
      <c r="CN4" s="106"/>
      <c r="CO4" s="107"/>
      <c r="CP4" s="107"/>
      <c r="CQ4" s="107"/>
      <c r="CR4" s="107"/>
      <c r="CS4" s="107"/>
      <c r="CT4" s="107"/>
      <c r="CU4" s="108"/>
      <c r="CV4" s="106"/>
      <c r="CW4" s="107"/>
      <c r="CX4" s="107"/>
      <c r="CY4" s="107"/>
      <c r="CZ4" s="107"/>
      <c r="DA4" s="107"/>
      <c r="DB4" s="107"/>
      <c r="DC4" s="107"/>
      <c r="DD4" s="107"/>
      <c r="DE4" s="108"/>
      <c r="DF4" s="115" t="s">
        <v>28</v>
      </c>
      <c r="DG4" s="116"/>
      <c r="DH4" s="116"/>
      <c r="DI4" s="116"/>
      <c r="DJ4" s="116"/>
      <c r="DK4" s="116"/>
      <c r="DL4" s="117"/>
      <c r="DM4" s="117"/>
      <c r="DN4" s="117"/>
      <c r="DO4" s="117"/>
      <c r="DP4" s="117"/>
      <c r="DQ4" s="117"/>
      <c r="DR4" s="118"/>
      <c r="DS4" s="115" t="s">
        <v>29</v>
      </c>
      <c r="DT4" s="116"/>
      <c r="DU4" s="116"/>
      <c r="DV4" s="116"/>
      <c r="DW4" s="116"/>
      <c r="DX4" s="116"/>
      <c r="DY4" s="117"/>
      <c r="DZ4" s="117"/>
      <c r="EA4" s="117"/>
      <c r="EB4" s="117"/>
      <c r="EC4" s="117"/>
      <c r="ED4" s="117"/>
      <c r="EE4" s="118"/>
      <c r="EF4" s="115" t="s">
        <v>30</v>
      </c>
      <c r="EG4" s="116"/>
      <c r="EH4" s="116"/>
      <c r="EI4" s="116"/>
      <c r="EJ4" s="116"/>
      <c r="EK4" s="116"/>
      <c r="EL4" s="117"/>
      <c r="EM4" s="117"/>
      <c r="EN4" s="117"/>
      <c r="EO4" s="117"/>
      <c r="EP4" s="117"/>
      <c r="EQ4" s="117"/>
      <c r="ER4" s="118"/>
      <c r="ES4" s="103" t="s">
        <v>13</v>
      </c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5"/>
    </row>
    <row r="5" spans="1:161" ht="50.45" customHeight="1" x14ac:dyDescent="0.2">
      <c r="A5" s="43"/>
      <c r="B5" s="43"/>
      <c r="C5" s="43"/>
      <c r="D5" s="43"/>
      <c r="E5" s="43"/>
      <c r="F5" s="43"/>
      <c r="G5" s="43"/>
      <c r="H5" s="43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7"/>
      <c r="CN5" s="109"/>
      <c r="CO5" s="110"/>
      <c r="CP5" s="110"/>
      <c r="CQ5" s="110"/>
      <c r="CR5" s="110"/>
      <c r="CS5" s="110"/>
      <c r="CT5" s="110"/>
      <c r="CU5" s="111"/>
      <c r="CV5" s="109"/>
      <c r="CW5" s="110"/>
      <c r="CX5" s="110"/>
      <c r="CY5" s="110"/>
      <c r="CZ5" s="110"/>
      <c r="DA5" s="110"/>
      <c r="DB5" s="110"/>
      <c r="DC5" s="110"/>
      <c r="DD5" s="110"/>
      <c r="DE5" s="111"/>
      <c r="DF5" s="119" t="s">
        <v>83</v>
      </c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1"/>
      <c r="DS5" s="122" t="s">
        <v>84</v>
      </c>
      <c r="DT5" s="123"/>
      <c r="DU5" s="123"/>
      <c r="DV5" s="123"/>
      <c r="DW5" s="123"/>
      <c r="DX5" s="123"/>
      <c r="DY5" s="123"/>
      <c r="DZ5" s="123"/>
      <c r="EA5" s="123"/>
      <c r="EB5" s="123"/>
      <c r="EC5" s="123"/>
      <c r="ED5" s="123"/>
      <c r="EE5" s="124"/>
      <c r="EF5" s="122" t="s">
        <v>85</v>
      </c>
      <c r="EG5" s="123"/>
      <c r="EH5" s="123"/>
      <c r="EI5" s="123"/>
      <c r="EJ5" s="123"/>
      <c r="EK5" s="123"/>
      <c r="EL5" s="123"/>
      <c r="EM5" s="123"/>
      <c r="EN5" s="123"/>
      <c r="EO5" s="123"/>
      <c r="EP5" s="123"/>
      <c r="EQ5" s="123"/>
      <c r="ER5" s="124"/>
      <c r="ES5" s="109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1"/>
    </row>
    <row r="6" spans="1:161" ht="18.600000000000001" customHeight="1" x14ac:dyDescent="0.2">
      <c r="A6" s="99" t="s">
        <v>17</v>
      </c>
      <c r="B6" s="99"/>
      <c r="C6" s="99"/>
      <c r="D6" s="99"/>
      <c r="E6" s="99"/>
      <c r="F6" s="99"/>
      <c r="G6" s="99"/>
      <c r="H6" s="99"/>
      <c r="I6" s="100" t="s">
        <v>18</v>
      </c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1"/>
      <c r="CN6" s="102" t="s">
        <v>19</v>
      </c>
      <c r="CO6" s="100"/>
      <c r="CP6" s="100"/>
      <c r="CQ6" s="100"/>
      <c r="CR6" s="100"/>
      <c r="CS6" s="100"/>
      <c r="CT6" s="100"/>
      <c r="CU6" s="101"/>
      <c r="CV6" s="102" t="s">
        <v>20</v>
      </c>
      <c r="CW6" s="100"/>
      <c r="CX6" s="100"/>
      <c r="CY6" s="100"/>
      <c r="CZ6" s="100"/>
      <c r="DA6" s="100"/>
      <c r="DB6" s="100"/>
      <c r="DC6" s="100"/>
      <c r="DD6" s="100"/>
      <c r="DE6" s="101"/>
      <c r="DF6" s="102" t="s">
        <v>21</v>
      </c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1"/>
      <c r="DS6" s="102" t="s">
        <v>22</v>
      </c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1"/>
      <c r="EF6" s="102" t="s">
        <v>23</v>
      </c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1"/>
      <c r="ES6" s="102" t="s">
        <v>24</v>
      </c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1"/>
    </row>
    <row r="7" spans="1:161" ht="19.899999999999999" customHeight="1" x14ac:dyDescent="0.3">
      <c r="A7" s="48">
        <v>1</v>
      </c>
      <c r="B7" s="48"/>
      <c r="C7" s="48"/>
      <c r="D7" s="48"/>
      <c r="E7" s="48"/>
      <c r="F7" s="48"/>
      <c r="G7" s="48"/>
      <c r="H7" s="48"/>
      <c r="I7" s="86" t="s">
        <v>86</v>
      </c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48" t="s">
        <v>87</v>
      </c>
      <c r="CO7" s="48"/>
      <c r="CP7" s="48"/>
      <c r="CQ7" s="48"/>
      <c r="CR7" s="48"/>
      <c r="CS7" s="48"/>
      <c r="CT7" s="48"/>
      <c r="CU7" s="48"/>
      <c r="CV7" s="28" t="s">
        <v>27</v>
      </c>
      <c r="CW7" s="28"/>
      <c r="CX7" s="28"/>
      <c r="CY7" s="28"/>
      <c r="CZ7" s="28"/>
      <c r="DA7" s="28"/>
      <c r="DB7" s="28"/>
      <c r="DC7" s="28"/>
      <c r="DD7" s="28"/>
      <c r="DE7" s="28"/>
      <c r="DF7" s="34">
        <v>4812702.6100000003</v>
      </c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>
        <v>4165700</v>
      </c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>
        <v>4463700</v>
      </c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>
        <v>0</v>
      </c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</row>
    <row r="8" spans="1:161" ht="160.9" customHeight="1" x14ac:dyDescent="0.2">
      <c r="A8" s="125" t="s">
        <v>88</v>
      </c>
      <c r="B8" s="125"/>
      <c r="C8" s="125"/>
      <c r="D8" s="125"/>
      <c r="E8" s="125"/>
      <c r="F8" s="125"/>
      <c r="G8" s="125"/>
      <c r="H8" s="125"/>
      <c r="I8" s="139" t="s">
        <v>193</v>
      </c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25" t="s">
        <v>89</v>
      </c>
      <c r="CO8" s="125"/>
      <c r="CP8" s="125"/>
      <c r="CQ8" s="125"/>
      <c r="CR8" s="125"/>
      <c r="CS8" s="125"/>
      <c r="CT8" s="125"/>
      <c r="CU8" s="125"/>
      <c r="CV8" s="125" t="s">
        <v>27</v>
      </c>
      <c r="CW8" s="125"/>
      <c r="CX8" s="125"/>
      <c r="CY8" s="125"/>
      <c r="CZ8" s="125"/>
      <c r="DA8" s="125"/>
      <c r="DB8" s="125"/>
      <c r="DC8" s="125"/>
      <c r="DD8" s="125"/>
      <c r="DE8" s="125"/>
      <c r="DF8" s="138">
        <v>0</v>
      </c>
      <c r="DG8" s="138"/>
      <c r="DH8" s="138"/>
      <c r="DI8" s="138"/>
      <c r="DJ8" s="138"/>
      <c r="DK8" s="138"/>
      <c r="DL8" s="138"/>
      <c r="DM8" s="138"/>
      <c r="DN8" s="138"/>
      <c r="DO8" s="138"/>
      <c r="DP8" s="138"/>
      <c r="DQ8" s="138"/>
      <c r="DR8" s="138"/>
      <c r="DS8" s="138">
        <v>0</v>
      </c>
      <c r="DT8" s="138"/>
      <c r="DU8" s="138"/>
      <c r="DV8" s="138"/>
      <c r="DW8" s="138"/>
      <c r="DX8" s="138"/>
      <c r="DY8" s="138"/>
      <c r="DZ8" s="138"/>
      <c r="EA8" s="138"/>
      <c r="EB8" s="138"/>
      <c r="EC8" s="138"/>
      <c r="ED8" s="138"/>
      <c r="EE8" s="138"/>
      <c r="EF8" s="138">
        <v>0</v>
      </c>
      <c r="EG8" s="138"/>
      <c r="EH8" s="138"/>
      <c r="EI8" s="138"/>
      <c r="EJ8" s="138"/>
      <c r="EK8" s="138"/>
      <c r="EL8" s="138"/>
      <c r="EM8" s="138"/>
      <c r="EN8" s="138"/>
      <c r="EO8" s="138"/>
      <c r="EP8" s="138"/>
      <c r="EQ8" s="138"/>
      <c r="ER8" s="138"/>
      <c r="ES8" s="138">
        <v>0</v>
      </c>
      <c r="ET8" s="138"/>
      <c r="EU8" s="138"/>
      <c r="EV8" s="138"/>
      <c r="EW8" s="138"/>
      <c r="EX8" s="138"/>
      <c r="EY8" s="138"/>
      <c r="EZ8" s="138"/>
      <c r="FA8" s="138"/>
      <c r="FB8" s="138"/>
      <c r="FC8" s="138"/>
      <c r="FD8" s="138"/>
      <c r="FE8" s="138"/>
    </row>
    <row r="9" spans="1:161" ht="39.6" customHeight="1" x14ac:dyDescent="0.3">
      <c r="A9" s="125" t="s">
        <v>90</v>
      </c>
      <c r="B9" s="125"/>
      <c r="C9" s="125"/>
      <c r="D9" s="125"/>
      <c r="E9" s="125"/>
      <c r="F9" s="125"/>
      <c r="G9" s="125"/>
      <c r="H9" s="125"/>
      <c r="I9" s="37" t="s">
        <v>91</v>
      </c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28" t="s">
        <v>92</v>
      </c>
      <c r="CO9" s="28"/>
      <c r="CP9" s="28"/>
      <c r="CQ9" s="28"/>
      <c r="CR9" s="28"/>
      <c r="CS9" s="28"/>
      <c r="CT9" s="28"/>
      <c r="CU9" s="28"/>
      <c r="CV9" s="28" t="s">
        <v>27</v>
      </c>
      <c r="CW9" s="28"/>
      <c r="CX9" s="28"/>
      <c r="CY9" s="28"/>
      <c r="CZ9" s="28"/>
      <c r="DA9" s="28"/>
      <c r="DB9" s="28"/>
      <c r="DC9" s="28"/>
      <c r="DD9" s="28"/>
      <c r="DE9" s="28"/>
      <c r="DF9" s="34">
        <v>0</v>
      </c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>
        <v>0</v>
      </c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>
        <v>0</v>
      </c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>
        <v>0</v>
      </c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</row>
    <row r="10" spans="1:161" ht="37.9" customHeight="1" x14ac:dyDescent="0.3">
      <c r="A10" s="125" t="s">
        <v>93</v>
      </c>
      <c r="B10" s="125"/>
      <c r="C10" s="125"/>
      <c r="D10" s="125"/>
      <c r="E10" s="125"/>
      <c r="F10" s="125"/>
      <c r="G10" s="125"/>
      <c r="H10" s="125"/>
      <c r="I10" s="37" t="s">
        <v>94</v>
      </c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28" t="s">
        <v>95</v>
      </c>
      <c r="CO10" s="28"/>
      <c r="CP10" s="28"/>
      <c r="CQ10" s="28"/>
      <c r="CR10" s="28"/>
      <c r="CS10" s="28"/>
      <c r="CT10" s="28"/>
      <c r="CU10" s="28"/>
      <c r="CV10" s="28" t="s">
        <v>27</v>
      </c>
      <c r="CW10" s="28"/>
      <c r="CX10" s="28"/>
      <c r="CY10" s="28"/>
      <c r="CZ10" s="28"/>
      <c r="DA10" s="28"/>
      <c r="DB10" s="28"/>
      <c r="DC10" s="28"/>
      <c r="DD10" s="28"/>
      <c r="DE10" s="28"/>
      <c r="DF10" s="34">
        <v>0</v>
      </c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>
        <v>0</v>
      </c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>
        <v>0</v>
      </c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>
        <v>0</v>
      </c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</row>
    <row r="11" spans="1:161" ht="38.450000000000003" customHeight="1" x14ac:dyDescent="0.3">
      <c r="A11" s="125" t="s">
        <v>96</v>
      </c>
      <c r="B11" s="125"/>
      <c r="C11" s="125"/>
      <c r="D11" s="125"/>
      <c r="E11" s="125"/>
      <c r="F11" s="125"/>
      <c r="G11" s="125"/>
      <c r="H11" s="125"/>
      <c r="I11" s="37" t="s">
        <v>97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28" t="s">
        <v>98</v>
      </c>
      <c r="CO11" s="28"/>
      <c r="CP11" s="28"/>
      <c r="CQ11" s="28"/>
      <c r="CR11" s="28"/>
      <c r="CS11" s="28"/>
      <c r="CT11" s="28"/>
      <c r="CU11" s="28"/>
      <c r="CV11" s="28" t="s">
        <v>27</v>
      </c>
      <c r="CW11" s="28"/>
      <c r="CX11" s="28"/>
      <c r="CY11" s="28"/>
      <c r="CZ11" s="28"/>
      <c r="DA11" s="28"/>
      <c r="DB11" s="28"/>
      <c r="DC11" s="28"/>
      <c r="DD11" s="28"/>
      <c r="DE11" s="28"/>
      <c r="DF11" s="34">
        <v>4812702.6100000003</v>
      </c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>
        <v>4165700</v>
      </c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>
        <v>4463700</v>
      </c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>
        <v>0</v>
      </c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</row>
    <row r="12" spans="1:161" ht="53.45" customHeight="1" x14ac:dyDescent="0.3">
      <c r="A12" s="125" t="s">
        <v>99</v>
      </c>
      <c r="B12" s="125"/>
      <c r="C12" s="125"/>
      <c r="D12" s="125"/>
      <c r="E12" s="125"/>
      <c r="F12" s="125"/>
      <c r="G12" s="125"/>
      <c r="H12" s="125"/>
      <c r="I12" s="46" t="s">
        <v>100</v>
      </c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28" t="s">
        <v>101</v>
      </c>
      <c r="CO12" s="28"/>
      <c r="CP12" s="28"/>
      <c r="CQ12" s="28"/>
      <c r="CR12" s="28"/>
      <c r="CS12" s="28"/>
      <c r="CT12" s="28"/>
      <c r="CU12" s="28"/>
      <c r="CV12" s="28" t="s">
        <v>27</v>
      </c>
      <c r="CW12" s="28"/>
      <c r="CX12" s="28"/>
      <c r="CY12" s="28"/>
      <c r="CZ12" s="28"/>
      <c r="DA12" s="28"/>
      <c r="DB12" s="28"/>
      <c r="DC12" s="28"/>
      <c r="DD12" s="28"/>
      <c r="DE12" s="28"/>
      <c r="DF12" s="34">
        <v>3889902.61</v>
      </c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>
        <v>3735700</v>
      </c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>
        <v>4033700</v>
      </c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>
        <v>0</v>
      </c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</row>
    <row r="13" spans="1:161" ht="33.6" customHeight="1" x14ac:dyDescent="0.3">
      <c r="A13" s="125" t="s">
        <v>102</v>
      </c>
      <c r="B13" s="125"/>
      <c r="C13" s="125"/>
      <c r="D13" s="125"/>
      <c r="E13" s="125"/>
      <c r="F13" s="125"/>
      <c r="G13" s="125"/>
      <c r="H13" s="125"/>
      <c r="I13" s="35" t="s">
        <v>103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28" t="s">
        <v>104</v>
      </c>
      <c r="CO13" s="28"/>
      <c r="CP13" s="28"/>
      <c r="CQ13" s="28"/>
      <c r="CR13" s="28"/>
      <c r="CS13" s="28"/>
      <c r="CT13" s="28"/>
      <c r="CU13" s="28"/>
      <c r="CV13" s="28" t="s">
        <v>27</v>
      </c>
      <c r="CW13" s="28"/>
      <c r="CX13" s="28"/>
      <c r="CY13" s="28"/>
      <c r="CZ13" s="28"/>
      <c r="DA13" s="28"/>
      <c r="DB13" s="28"/>
      <c r="DC13" s="28"/>
      <c r="DD13" s="28"/>
      <c r="DE13" s="28"/>
      <c r="DF13" s="34">
        <v>3889902.61</v>
      </c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>
        <v>3735700</v>
      </c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>
        <v>4033700</v>
      </c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>
        <v>0</v>
      </c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</row>
    <row r="14" spans="1:161" ht="16.149999999999999" customHeight="1" x14ac:dyDescent="0.3">
      <c r="A14" s="125" t="s">
        <v>105</v>
      </c>
      <c r="B14" s="125"/>
      <c r="C14" s="125"/>
      <c r="D14" s="125"/>
      <c r="E14" s="125"/>
      <c r="F14" s="125"/>
      <c r="G14" s="125"/>
      <c r="H14" s="125"/>
      <c r="I14" s="35" t="s">
        <v>106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28" t="s">
        <v>107</v>
      </c>
      <c r="CO14" s="28"/>
      <c r="CP14" s="28"/>
      <c r="CQ14" s="28"/>
      <c r="CR14" s="28"/>
      <c r="CS14" s="28"/>
      <c r="CT14" s="28"/>
      <c r="CU14" s="28"/>
      <c r="CV14" s="28" t="s">
        <v>27</v>
      </c>
      <c r="CW14" s="28"/>
      <c r="CX14" s="28"/>
      <c r="CY14" s="28"/>
      <c r="CZ14" s="28"/>
      <c r="DA14" s="28"/>
      <c r="DB14" s="28"/>
      <c r="DC14" s="28"/>
      <c r="DD14" s="28"/>
      <c r="DE14" s="28"/>
      <c r="DF14" s="34">
        <v>0</v>
      </c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>
        <v>0</v>
      </c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>
        <v>0</v>
      </c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>
        <v>0</v>
      </c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</row>
    <row r="15" spans="1:161" ht="35.450000000000003" customHeight="1" x14ac:dyDescent="0.3">
      <c r="A15" s="125" t="s">
        <v>108</v>
      </c>
      <c r="B15" s="125"/>
      <c r="C15" s="125"/>
      <c r="D15" s="125"/>
      <c r="E15" s="125"/>
      <c r="F15" s="125"/>
      <c r="G15" s="125"/>
      <c r="H15" s="125"/>
      <c r="I15" s="46" t="s">
        <v>109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28" t="s">
        <v>110</v>
      </c>
      <c r="CO15" s="28"/>
      <c r="CP15" s="28"/>
      <c r="CQ15" s="28"/>
      <c r="CR15" s="28"/>
      <c r="CS15" s="28"/>
      <c r="CT15" s="28"/>
      <c r="CU15" s="28"/>
      <c r="CV15" s="28" t="s">
        <v>27</v>
      </c>
      <c r="CW15" s="28"/>
      <c r="CX15" s="28"/>
      <c r="CY15" s="28"/>
      <c r="CZ15" s="28"/>
      <c r="DA15" s="28"/>
      <c r="DB15" s="28"/>
      <c r="DC15" s="28"/>
      <c r="DD15" s="28"/>
      <c r="DE15" s="28"/>
      <c r="DF15" s="34">
        <v>922800</v>
      </c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>
        <v>430000</v>
      </c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>
        <v>430000</v>
      </c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>
        <v>0</v>
      </c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</row>
    <row r="16" spans="1:161" ht="33.6" customHeight="1" x14ac:dyDescent="0.3">
      <c r="A16" s="125" t="s">
        <v>111</v>
      </c>
      <c r="B16" s="125"/>
      <c r="C16" s="125"/>
      <c r="D16" s="125"/>
      <c r="E16" s="125"/>
      <c r="F16" s="125"/>
      <c r="G16" s="125"/>
      <c r="H16" s="125"/>
      <c r="I16" s="35" t="s">
        <v>103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28" t="s">
        <v>112</v>
      </c>
      <c r="CO16" s="28"/>
      <c r="CP16" s="28"/>
      <c r="CQ16" s="28"/>
      <c r="CR16" s="28"/>
      <c r="CS16" s="28"/>
      <c r="CT16" s="28"/>
      <c r="CU16" s="28"/>
      <c r="CV16" s="28" t="s">
        <v>27</v>
      </c>
      <c r="CW16" s="28"/>
      <c r="CX16" s="28"/>
      <c r="CY16" s="28"/>
      <c r="CZ16" s="28"/>
      <c r="DA16" s="28"/>
      <c r="DB16" s="28"/>
      <c r="DC16" s="28"/>
      <c r="DD16" s="28"/>
      <c r="DE16" s="28"/>
      <c r="DF16" s="34">
        <v>922800</v>
      </c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>
        <v>430000</v>
      </c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>
        <v>430000</v>
      </c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>
        <v>0</v>
      </c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</row>
    <row r="17" spans="1:161" ht="21" customHeight="1" x14ac:dyDescent="0.3">
      <c r="A17" s="125" t="s">
        <v>113</v>
      </c>
      <c r="B17" s="125"/>
      <c r="C17" s="125"/>
      <c r="D17" s="125"/>
      <c r="E17" s="125"/>
      <c r="F17" s="125"/>
      <c r="G17" s="125"/>
      <c r="H17" s="125"/>
      <c r="I17" s="35" t="s">
        <v>106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28" t="s">
        <v>114</v>
      </c>
      <c r="CO17" s="28"/>
      <c r="CP17" s="28"/>
      <c r="CQ17" s="28"/>
      <c r="CR17" s="28"/>
      <c r="CS17" s="28"/>
      <c r="CT17" s="28"/>
      <c r="CU17" s="28"/>
      <c r="CV17" s="28" t="s">
        <v>27</v>
      </c>
      <c r="CW17" s="28"/>
      <c r="CX17" s="28"/>
      <c r="CY17" s="28"/>
      <c r="CZ17" s="28"/>
      <c r="DA17" s="28"/>
      <c r="DB17" s="28"/>
      <c r="DC17" s="28"/>
      <c r="DD17" s="28"/>
      <c r="DE17" s="28"/>
      <c r="DF17" s="34">
        <v>0</v>
      </c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>
        <v>0</v>
      </c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>
        <v>0</v>
      </c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>
        <v>0</v>
      </c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</row>
    <row r="18" spans="1:161" ht="22.9" customHeight="1" x14ac:dyDescent="0.3">
      <c r="A18" s="125" t="s">
        <v>115</v>
      </c>
      <c r="B18" s="125"/>
      <c r="C18" s="125"/>
      <c r="D18" s="125"/>
      <c r="E18" s="125"/>
      <c r="F18" s="125"/>
      <c r="G18" s="125"/>
      <c r="H18" s="125"/>
      <c r="I18" s="46" t="s">
        <v>116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28" t="s">
        <v>117</v>
      </c>
      <c r="CO18" s="28"/>
      <c r="CP18" s="28"/>
      <c r="CQ18" s="28"/>
      <c r="CR18" s="28"/>
      <c r="CS18" s="28"/>
      <c r="CT18" s="28"/>
      <c r="CU18" s="28"/>
      <c r="CV18" s="28" t="s">
        <v>27</v>
      </c>
      <c r="CW18" s="28"/>
      <c r="CX18" s="28"/>
      <c r="CY18" s="28"/>
      <c r="CZ18" s="28"/>
      <c r="DA18" s="28"/>
      <c r="DB18" s="28"/>
      <c r="DC18" s="28"/>
      <c r="DD18" s="28"/>
      <c r="DE18" s="28"/>
      <c r="DF18" s="34">
        <v>0</v>
      </c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>
        <v>0</v>
      </c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>
        <v>0</v>
      </c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>
        <v>0</v>
      </c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</row>
    <row r="19" spans="1:161" ht="19.899999999999999" customHeight="1" x14ac:dyDescent="0.3">
      <c r="A19" s="125" t="s">
        <v>118</v>
      </c>
      <c r="B19" s="125"/>
      <c r="C19" s="125"/>
      <c r="D19" s="125"/>
      <c r="E19" s="125"/>
      <c r="F19" s="125"/>
      <c r="G19" s="125"/>
      <c r="H19" s="125"/>
      <c r="I19" s="46" t="s">
        <v>119</v>
      </c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28" t="s">
        <v>120</v>
      </c>
      <c r="CO19" s="28"/>
      <c r="CP19" s="28"/>
      <c r="CQ19" s="28"/>
      <c r="CR19" s="28"/>
      <c r="CS19" s="28"/>
      <c r="CT19" s="28"/>
      <c r="CU19" s="28"/>
      <c r="CV19" s="28" t="s">
        <v>27</v>
      </c>
      <c r="CW19" s="28"/>
      <c r="CX19" s="28"/>
      <c r="CY19" s="28"/>
      <c r="CZ19" s="28"/>
      <c r="DA19" s="28"/>
      <c r="DB19" s="28"/>
      <c r="DC19" s="28"/>
      <c r="DD19" s="28"/>
      <c r="DE19" s="28"/>
      <c r="DF19" s="34">
        <v>0</v>
      </c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>
        <v>0</v>
      </c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>
        <v>0</v>
      </c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>
        <v>0</v>
      </c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</row>
    <row r="20" spans="1:161" ht="31.9" customHeight="1" x14ac:dyDescent="0.3">
      <c r="A20" s="125" t="s">
        <v>121</v>
      </c>
      <c r="B20" s="125"/>
      <c r="C20" s="125"/>
      <c r="D20" s="125"/>
      <c r="E20" s="125"/>
      <c r="F20" s="125"/>
      <c r="G20" s="125"/>
      <c r="H20" s="125"/>
      <c r="I20" s="35" t="s">
        <v>103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28" t="s">
        <v>122</v>
      </c>
      <c r="CO20" s="28"/>
      <c r="CP20" s="28"/>
      <c r="CQ20" s="28"/>
      <c r="CR20" s="28"/>
      <c r="CS20" s="28"/>
      <c r="CT20" s="28"/>
      <c r="CU20" s="28"/>
      <c r="CV20" s="28" t="s">
        <v>27</v>
      </c>
      <c r="CW20" s="28"/>
      <c r="CX20" s="28"/>
      <c r="CY20" s="28"/>
      <c r="CZ20" s="28"/>
      <c r="DA20" s="28"/>
      <c r="DB20" s="28"/>
      <c r="DC20" s="28"/>
      <c r="DD20" s="28"/>
      <c r="DE20" s="28"/>
      <c r="DF20" s="34">
        <v>0</v>
      </c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>
        <v>0</v>
      </c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>
        <v>0</v>
      </c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>
        <v>0</v>
      </c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</row>
    <row r="21" spans="1:161" ht="20.45" customHeight="1" x14ac:dyDescent="0.3">
      <c r="A21" s="125" t="s">
        <v>123</v>
      </c>
      <c r="B21" s="125"/>
      <c r="C21" s="125"/>
      <c r="D21" s="125"/>
      <c r="E21" s="125"/>
      <c r="F21" s="125"/>
      <c r="G21" s="125"/>
      <c r="H21" s="125"/>
      <c r="I21" s="35" t="s">
        <v>106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28" t="s">
        <v>124</v>
      </c>
      <c r="CO21" s="28"/>
      <c r="CP21" s="28"/>
      <c r="CQ21" s="28"/>
      <c r="CR21" s="28"/>
      <c r="CS21" s="28"/>
      <c r="CT21" s="28"/>
      <c r="CU21" s="28"/>
      <c r="CV21" s="28" t="s">
        <v>27</v>
      </c>
      <c r="CW21" s="28"/>
      <c r="CX21" s="28"/>
      <c r="CY21" s="28"/>
      <c r="CZ21" s="28"/>
      <c r="DA21" s="28"/>
      <c r="DB21" s="28"/>
      <c r="DC21" s="28"/>
      <c r="DD21" s="28"/>
      <c r="DE21" s="28"/>
      <c r="DF21" s="34">
        <v>0</v>
      </c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>
        <v>0</v>
      </c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>
        <v>0</v>
      </c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>
        <v>0</v>
      </c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</row>
    <row r="22" spans="1:161" ht="19.149999999999999" customHeight="1" x14ac:dyDescent="0.3">
      <c r="A22" s="125" t="s">
        <v>125</v>
      </c>
      <c r="B22" s="125"/>
      <c r="C22" s="125"/>
      <c r="D22" s="125"/>
      <c r="E22" s="125"/>
      <c r="F22" s="125"/>
      <c r="G22" s="125"/>
      <c r="H22" s="125"/>
      <c r="I22" s="46" t="s">
        <v>126</v>
      </c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28" t="s">
        <v>127</v>
      </c>
      <c r="CO22" s="28"/>
      <c r="CP22" s="28"/>
      <c r="CQ22" s="28"/>
      <c r="CR22" s="28"/>
      <c r="CS22" s="28"/>
      <c r="CT22" s="28"/>
      <c r="CU22" s="28"/>
      <c r="CV22" s="28" t="s">
        <v>27</v>
      </c>
      <c r="CW22" s="28"/>
      <c r="CX22" s="28"/>
      <c r="CY22" s="28"/>
      <c r="CZ22" s="28"/>
      <c r="DA22" s="28"/>
      <c r="DB22" s="28"/>
      <c r="DC22" s="28"/>
      <c r="DD22" s="28"/>
      <c r="DE22" s="28"/>
      <c r="DF22" s="34">
        <v>0</v>
      </c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>
        <v>0</v>
      </c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>
        <v>0</v>
      </c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>
        <v>0</v>
      </c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</row>
    <row r="23" spans="1:161" ht="35.450000000000003" customHeight="1" x14ac:dyDescent="0.3">
      <c r="A23" s="125" t="s">
        <v>128</v>
      </c>
      <c r="B23" s="125"/>
      <c r="C23" s="125"/>
      <c r="D23" s="125"/>
      <c r="E23" s="125"/>
      <c r="F23" s="125"/>
      <c r="G23" s="125"/>
      <c r="H23" s="125"/>
      <c r="I23" s="35" t="s">
        <v>103</v>
      </c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28" t="s">
        <v>129</v>
      </c>
      <c r="CO23" s="28"/>
      <c r="CP23" s="28"/>
      <c r="CQ23" s="28"/>
      <c r="CR23" s="28"/>
      <c r="CS23" s="28"/>
      <c r="CT23" s="28"/>
      <c r="CU23" s="28"/>
      <c r="CV23" s="28" t="s">
        <v>27</v>
      </c>
      <c r="CW23" s="28"/>
      <c r="CX23" s="28"/>
      <c r="CY23" s="28"/>
      <c r="CZ23" s="28"/>
      <c r="DA23" s="28"/>
      <c r="DB23" s="28"/>
      <c r="DC23" s="28"/>
      <c r="DD23" s="28"/>
      <c r="DE23" s="28"/>
      <c r="DF23" s="34">
        <v>0</v>
      </c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>
        <v>0</v>
      </c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>
        <v>0</v>
      </c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>
        <v>0</v>
      </c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</row>
    <row r="24" spans="1:161" ht="19.899999999999999" customHeight="1" x14ac:dyDescent="0.3">
      <c r="A24" s="125" t="s">
        <v>130</v>
      </c>
      <c r="B24" s="125"/>
      <c r="C24" s="125"/>
      <c r="D24" s="125"/>
      <c r="E24" s="125"/>
      <c r="F24" s="125"/>
      <c r="G24" s="125"/>
      <c r="H24" s="125"/>
      <c r="I24" s="35" t="s">
        <v>106</v>
      </c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28" t="s">
        <v>131</v>
      </c>
      <c r="CO24" s="28"/>
      <c r="CP24" s="28"/>
      <c r="CQ24" s="28"/>
      <c r="CR24" s="28"/>
      <c r="CS24" s="28"/>
      <c r="CT24" s="28"/>
      <c r="CU24" s="28"/>
      <c r="CV24" s="28" t="s">
        <v>27</v>
      </c>
      <c r="CW24" s="28"/>
      <c r="CX24" s="28"/>
      <c r="CY24" s="28"/>
      <c r="CZ24" s="28"/>
      <c r="DA24" s="28"/>
      <c r="DB24" s="28"/>
      <c r="DC24" s="28"/>
      <c r="DD24" s="28"/>
      <c r="DE24" s="28"/>
      <c r="DF24" s="34">
        <v>0</v>
      </c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>
        <v>0</v>
      </c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>
        <v>0</v>
      </c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>
        <v>0</v>
      </c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</row>
    <row r="25" spans="1:161" ht="19.899999999999999" customHeight="1" x14ac:dyDescent="0.2">
      <c r="A25" s="43" t="s">
        <v>80</v>
      </c>
      <c r="B25" s="43"/>
      <c r="C25" s="43"/>
      <c r="D25" s="43"/>
      <c r="E25" s="43"/>
      <c r="F25" s="43"/>
      <c r="G25" s="43"/>
      <c r="H25" s="43"/>
      <c r="I25" s="132" t="s">
        <v>4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3"/>
      <c r="CN25" s="103" t="s">
        <v>81</v>
      </c>
      <c r="CO25" s="104"/>
      <c r="CP25" s="104"/>
      <c r="CQ25" s="104"/>
      <c r="CR25" s="104"/>
      <c r="CS25" s="104"/>
      <c r="CT25" s="104"/>
      <c r="CU25" s="105"/>
      <c r="CV25" s="103" t="s">
        <v>82</v>
      </c>
      <c r="CW25" s="104"/>
      <c r="CX25" s="104"/>
      <c r="CY25" s="104"/>
      <c r="CZ25" s="104"/>
      <c r="DA25" s="104"/>
      <c r="DB25" s="104"/>
      <c r="DC25" s="104"/>
      <c r="DD25" s="104"/>
      <c r="DE25" s="105"/>
      <c r="DF25" s="112" t="s">
        <v>12</v>
      </c>
      <c r="DG25" s="113"/>
      <c r="DH25" s="113"/>
      <c r="DI25" s="113"/>
      <c r="DJ25" s="113"/>
      <c r="DK25" s="113"/>
      <c r="DL25" s="113"/>
      <c r="DM25" s="113"/>
      <c r="DN25" s="113"/>
      <c r="DO25" s="113"/>
      <c r="DP25" s="113"/>
      <c r="DQ25" s="113"/>
      <c r="DR25" s="113"/>
      <c r="DS25" s="113"/>
      <c r="DT25" s="113"/>
      <c r="DU25" s="113"/>
      <c r="DV25" s="113"/>
      <c r="DW25" s="113"/>
      <c r="DX25" s="113"/>
      <c r="DY25" s="113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113"/>
      <c r="ES25" s="113"/>
      <c r="ET25" s="113"/>
      <c r="EU25" s="113"/>
      <c r="EV25" s="113"/>
      <c r="EW25" s="113"/>
      <c r="EX25" s="113"/>
      <c r="EY25" s="113"/>
      <c r="EZ25" s="113"/>
      <c r="FA25" s="113"/>
      <c r="FB25" s="113"/>
      <c r="FC25" s="113"/>
      <c r="FD25" s="113"/>
      <c r="FE25" s="114"/>
    </row>
    <row r="26" spans="1:161" ht="19.899999999999999" customHeight="1" x14ac:dyDescent="0.25">
      <c r="A26" s="43"/>
      <c r="B26" s="43"/>
      <c r="C26" s="43"/>
      <c r="D26" s="43"/>
      <c r="E26" s="43"/>
      <c r="F26" s="43"/>
      <c r="G26" s="43"/>
      <c r="H26" s="43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4"/>
      <c r="AX26" s="134"/>
      <c r="AY26" s="134"/>
      <c r="AZ26" s="134"/>
      <c r="BA26" s="134"/>
      <c r="BB26" s="134"/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5"/>
      <c r="CN26" s="106"/>
      <c r="CO26" s="107"/>
      <c r="CP26" s="107"/>
      <c r="CQ26" s="107"/>
      <c r="CR26" s="107"/>
      <c r="CS26" s="107"/>
      <c r="CT26" s="107"/>
      <c r="CU26" s="108"/>
      <c r="CV26" s="106"/>
      <c r="CW26" s="107"/>
      <c r="CX26" s="107"/>
      <c r="CY26" s="107"/>
      <c r="CZ26" s="107"/>
      <c r="DA26" s="107"/>
      <c r="DB26" s="107"/>
      <c r="DC26" s="107"/>
      <c r="DD26" s="107"/>
      <c r="DE26" s="108"/>
      <c r="DF26" s="115" t="s">
        <v>28</v>
      </c>
      <c r="DG26" s="116"/>
      <c r="DH26" s="116"/>
      <c r="DI26" s="116"/>
      <c r="DJ26" s="116"/>
      <c r="DK26" s="116"/>
      <c r="DL26" s="117"/>
      <c r="DM26" s="117"/>
      <c r="DN26" s="117"/>
      <c r="DO26" s="117"/>
      <c r="DP26" s="117"/>
      <c r="DQ26" s="117"/>
      <c r="DR26" s="118"/>
      <c r="DS26" s="115" t="s">
        <v>29</v>
      </c>
      <c r="DT26" s="116"/>
      <c r="DU26" s="116"/>
      <c r="DV26" s="116"/>
      <c r="DW26" s="116"/>
      <c r="DX26" s="116"/>
      <c r="DY26" s="117"/>
      <c r="DZ26" s="117"/>
      <c r="EA26" s="117"/>
      <c r="EB26" s="117"/>
      <c r="EC26" s="117"/>
      <c r="ED26" s="117"/>
      <c r="EE26" s="118"/>
      <c r="EF26" s="115" t="s">
        <v>30</v>
      </c>
      <c r="EG26" s="116"/>
      <c r="EH26" s="116"/>
      <c r="EI26" s="116"/>
      <c r="EJ26" s="116"/>
      <c r="EK26" s="116"/>
      <c r="EL26" s="117"/>
      <c r="EM26" s="117"/>
      <c r="EN26" s="117"/>
      <c r="EO26" s="117"/>
      <c r="EP26" s="117"/>
      <c r="EQ26" s="117"/>
      <c r="ER26" s="118"/>
      <c r="ES26" s="103" t="s">
        <v>13</v>
      </c>
      <c r="ET26" s="104"/>
      <c r="EU26" s="104"/>
      <c r="EV26" s="104"/>
      <c r="EW26" s="104"/>
      <c r="EX26" s="104"/>
      <c r="EY26" s="104"/>
      <c r="EZ26" s="104"/>
      <c r="FA26" s="104"/>
      <c r="FB26" s="104"/>
      <c r="FC26" s="104"/>
      <c r="FD26" s="104"/>
      <c r="FE26" s="105"/>
    </row>
    <row r="27" spans="1:161" ht="49.9" customHeight="1" x14ac:dyDescent="0.2">
      <c r="A27" s="43"/>
      <c r="B27" s="43"/>
      <c r="C27" s="43"/>
      <c r="D27" s="43"/>
      <c r="E27" s="43"/>
      <c r="F27" s="43"/>
      <c r="G27" s="43"/>
      <c r="H27" s="43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36"/>
      <c r="AW27" s="136"/>
      <c r="AX27" s="136"/>
      <c r="AY27" s="136"/>
      <c r="AZ27" s="136"/>
      <c r="BA27" s="136"/>
      <c r="BB27" s="136"/>
      <c r="BC27" s="136"/>
      <c r="BD27" s="136"/>
      <c r="BE27" s="136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6"/>
      <c r="CG27" s="136"/>
      <c r="CH27" s="136"/>
      <c r="CI27" s="136"/>
      <c r="CJ27" s="136"/>
      <c r="CK27" s="136"/>
      <c r="CL27" s="136"/>
      <c r="CM27" s="137"/>
      <c r="CN27" s="109"/>
      <c r="CO27" s="110"/>
      <c r="CP27" s="110"/>
      <c r="CQ27" s="110"/>
      <c r="CR27" s="110"/>
      <c r="CS27" s="110"/>
      <c r="CT27" s="110"/>
      <c r="CU27" s="111"/>
      <c r="CV27" s="109"/>
      <c r="CW27" s="110"/>
      <c r="CX27" s="110"/>
      <c r="CY27" s="110"/>
      <c r="CZ27" s="110"/>
      <c r="DA27" s="110"/>
      <c r="DB27" s="110"/>
      <c r="DC27" s="110"/>
      <c r="DD27" s="110"/>
      <c r="DE27" s="111"/>
      <c r="DF27" s="119" t="s">
        <v>83</v>
      </c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1"/>
      <c r="DS27" s="122" t="s">
        <v>84</v>
      </c>
      <c r="DT27" s="123"/>
      <c r="DU27" s="123"/>
      <c r="DV27" s="123"/>
      <c r="DW27" s="123"/>
      <c r="DX27" s="123"/>
      <c r="DY27" s="123"/>
      <c r="DZ27" s="123"/>
      <c r="EA27" s="123"/>
      <c r="EB27" s="123"/>
      <c r="EC27" s="123"/>
      <c r="ED27" s="123"/>
      <c r="EE27" s="124"/>
      <c r="EF27" s="122" t="s">
        <v>85</v>
      </c>
      <c r="EG27" s="123"/>
      <c r="EH27" s="123"/>
      <c r="EI27" s="123"/>
      <c r="EJ27" s="123"/>
      <c r="EK27" s="123"/>
      <c r="EL27" s="123"/>
      <c r="EM27" s="123"/>
      <c r="EN27" s="123"/>
      <c r="EO27" s="123"/>
      <c r="EP27" s="123"/>
      <c r="EQ27" s="123"/>
      <c r="ER27" s="124"/>
      <c r="ES27" s="109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1"/>
    </row>
    <row r="28" spans="1:161" ht="19.899999999999999" customHeight="1" x14ac:dyDescent="0.2">
      <c r="A28" s="99" t="s">
        <v>17</v>
      </c>
      <c r="B28" s="99"/>
      <c r="C28" s="99"/>
      <c r="D28" s="99"/>
      <c r="E28" s="99"/>
      <c r="F28" s="99"/>
      <c r="G28" s="99"/>
      <c r="H28" s="99"/>
      <c r="I28" s="100" t="s">
        <v>18</v>
      </c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1"/>
      <c r="CN28" s="102" t="s">
        <v>19</v>
      </c>
      <c r="CO28" s="100"/>
      <c r="CP28" s="100"/>
      <c r="CQ28" s="100"/>
      <c r="CR28" s="100"/>
      <c r="CS28" s="100"/>
      <c r="CT28" s="100"/>
      <c r="CU28" s="101"/>
      <c r="CV28" s="102" t="s">
        <v>20</v>
      </c>
      <c r="CW28" s="100"/>
      <c r="CX28" s="100"/>
      <c r="CY28" s="100"/>
      <c r="CZ28" s="100"/>
      <c r="DA28" s="100"/>
      <c r="DB28" s="100"/>
      <c r="DC28" s="100"/>
      <c r="DD28" s="100"/>
      <c r="DE28" s="101"/>
      <c r="DF28" s="102" t="s">
        <v>21</v>
      </c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1"/>
      <c r="DS28" s="102" t="s">
        <v>22</v>
      </c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1"/>
      <c r="EF28" s="102" t="s">
        <v>23</v>
      </c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1"/>
      <c r="ES28" s="102" t="s">
        <v>24</v>
      </c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1"/>
    </row>
    <row r="29" spans="1:161" ht="39.6" customHeight="1" x14ac:dyDescent="0.3">
      <c r="A29" s="125" t="s">
        <v>18</v>
      </c>
      <c r="B29" s="125"/>
      <c r="C29" s="125"/>
      <c r="D29" s="125"/>
      <c r="E29" s="125"/>
      <c r="F29" s="125"/>
      <c r="G29" s="125"/>
      <c r="H29" s="125"/>
      <c r="I29" s="128" t="s">
        <v>132</v>
      </c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28" t="s">
        <v>133</v>
      </c>
      <c r="CO29" s="28"/>
      <c r="CP29" s="28"/>
      <c r="CQ29" s="28"/>
      <c r="CR29" s="28"/>
      <c r="CS29" s="28"/>
      <c r="CT29" s="28"/>
      <c r="CU29" s="28"/>
      <c r="CV29" s="28" t="s">
        <v>27</v>
      </c>
      <c r="CW29" s="28"/>
      <c r="CX29" s="28"/>
      <c r="CY29" s="28"/>
      <c r="CZ29" s="28"/>
      <c r="DA29" s="28"/>
      <c r="DB29" s="28"/>
      <c r="DC29" s="28"/>
      <c r="DD29" s="28"/>
      <c r="DE29" s="28"/>
      <c r="DF29" s="34">
        <f>DF30</f>
        <v>4812702.6100000003</v>
      </c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>
        <f>DS31</f>
        <v>4165700</v>
      </c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>
        <f>EF32</f>
        <v>4463700</v>
      </c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>
        <v>0</v>
      </c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</row>
    <row r="30" spans="1:161" ht="18.600000000000001" customHeight="1" x14ac:dyDescent="0.3">
      <c r="A30" s="125"/>
      <c r="B30" s="125"/>
      <c r="C30" s="125"/>
      <c r="D30" s="125"/>
      <c r="E30" s="125"/>
      <c r="F30" s="125"/>
      <c r="G30" s="125"/>
      <c r="H30" s="125"/>
      <c r="I30" s="39" t="s">
        <v>134</v>
      </c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28" t="s">
        <v>135</v>
      </c>
      <c r="CO30" s="28"/>
      <c r="CP30" s="28"/>
      <c r="CQ30" s="28"/>
      <c r="CR30" s="28"/>
      <c r="CS30" s="28"/>
      <c r="CT30" s="28"/>
      <c r="CU30" s="28"/>
      <c r="CV30" s="28" t="s">
        <v>153</v>
      </c>
      <c r="CW30" s="28"/>
      <c r="CX30" s="28"/>
      <c r="CY30" s="28"/>
      <c r="CZ30" s="28"/>
      <c r="DA30" s="28"/>
      <c r="DB30" s="28"/>
      <c r="DC30" s="28"/>
      <c r="DD30" s="28"/>
      <c r="DE30" s="28"/>
      <c r="DF30" s="34">
        <v>4812702.6100000003</v>
      </c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>
        <v>0</v>
      </c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>
        <v>0</v>
      </c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>
        <v>0</v>
      </c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</row>
    <row r="31" spans="1:161" ht="20.45" customHeight="1" x14ac:dyDescent="0.3">
      <c r="A31" s="125"/>
      <c r="B31" s="125"/>
      <c r="C31" s="125"/>
      <c r="D31" s="125"/>
      <c r="E31" s="125"/>
      <c r="F31" s="125"/>
      <c r="G31" s="125"/>
      <c r="H31" s="125"/>
      <c r="I31" s="128" t="s">
        <v>190</v>
      </c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8"/>
      <c r="CG31" s="128"/>
      <c r="CH31" s="128"/>
      <c r="CI31" s="128"/>
      <c r="CJ31" s="128"/>
      <c r="CK31" s="128"/>
      <c r="CL31" s="128"/>
      <c r="CM31" s="128"/>
      <c r="CN31" s="28" t="s">
        <v>135</v>
      </c>
      <c r="CO31" s="28"/>
      <c r="CP31" s="28"/>
      <c r="CQ31" s="28"/>
      <c r="CR31" s="28"/>
      <c r="CS31" s="28"/>
      <c r="CT31" s="28"/>
      <c r="CU31" s="28"/>
      <c r="CV31" s="28" t="s">
        <v>154</v>
      </c>
      <c r="CW31" s="28"/>
      <c r="CX31" s="28"/>
      <c r="CY31" s="28"/>
      <c r="CZ31" s="28"/>
      <c r="DA31" s="28"/>
      <c r="DB31" s="28"/>
      <c r="DC31" s="28"/>
      <c r="DD31" s="28"/>
      <c r="DE31" s="28"/>
      <c r="DF31" s="34">
        <v>0</v>
      </c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>
        <v>4165700</v>
      </c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>
        <v>0</v>
      </c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>
        <v>0</v>
      </c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</row>
    <row r="32" spans="1:161" ht="24" customHeight="1" x14ac:dyDescent="0.3">
      <c r="A32" s="125"/>
      <c r="B32" s="125"/>
      <c r="C32" s="125"/>
      <c r="D32" s="125"/>
      <c r="E32" s="125"/>
      <c r="F32" s="125"/>
      <c r="G32" s="125"/>
      <c r="H32" s="125"/>
      <c r="I32" s="39" t="s">
        <v>134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28" t="s">
        <v>135</v>
      </c>
      <c r="CO32" s="28"/>
      <c r="CP32" s="28"/>
      <c r="CQ32" s="28"/>
      <c r="CR32" s="28"/>
      <c r="CS32" s="28"/>
      <c r="CT32" s="28"/>
      <c r="CU32" s="28"/>
      <c r="CV32" s="28" t="s">
        <v>155</v>
      </c>
      <c r="CW32" s="28"/>
      <c r="CX32" s="28"/>
      <c r="CY32" s="28"/>
      <c r="CZ32" s="28"/>
      <c r="DA32" s="28"/>
      <c r="DB32" s="28"/>
      <c r="DC32" s="28"/>
      <c r="DD32" s="28"/>
      <c r="DE32" s="28"/>
      <c r="DF32" s="34">
        <v>0</v>
      </c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>
        <v>0</v>
      </c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>
        <v>4463700</v>
      </c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>
        <v>0</v>
      </c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</row>
    <row r="33" spans="1:161" ht="39.6" customHeight="1" x14ac:dyDescent="0.3">
      <c r="A33" s="125" t="s">
        <v>19</v>
      </c>
      <c r="B33" s="125"/>
      <c r="C33" s="125"/>
      <c r="D33" s="125"/>
      <c r="E33" s="125"/>
      <c r="F33" s="125"/>
      <c r="G33" s="125"/>
      <c r="H33" s="125"/>
      <c r="I33" s="128" t="s">
        <v>136</v>
      </c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28" t="s">
        <v>137</v>
      </c>
      <c r="CO33" s="28"/>
      <c r="CP33" s="28"/>
      <c r="CQ33" s="28"/>
      <c r="CR33" s="28"/>
      <c r="CS33" s="28"/>
      <c r="CT33" s="28"/>
      <c r="CU33" s="28"/>
      <c r="CV33" s="28" t="s">
        <v>27</v>
      </c>
      <c r="CW33" s="28"/>
      <c r="CX33" s="28"/>
      <c r="CY33" s="28"/>
      <c r="CZ33" s="28"/>
      <c r="DA33" s="28"/>
      <c r="DB33" s="28"/>
      <c r="DC33" s="28"/>
      <c r="DD33" s="28"/>
      <c r="DE33" s="28"/>
      <c r="DF33" s="29">
        <v>0</v>
      </c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>
        <v>0</v>
      </c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>
        <v>0</v>
      </c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>
        <v>0</v>
      </c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</row>
    <row r="34" spans="1:161" ht="17.45" customHeight="1" x14ac:dyDescent="0.3">
      <c r="A34" s="125"/>
      <c r="B34" s="125"/>
      <c r="C34" s="125"/>
      <c r="D34" s="125"/>
      <c r="E34" s="125"/>
      <c r="F34" s="125"/>
      <c r="G34" s="125"/>
      <c r="H34" s="125"/>
      <c r="I34" s="128" t="s">
        <v>190</v>
      </c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  <c r="CI34" s="128"/>
      <c r="CJ34" s="128"/>
      <c r="CK34" s="128"/>
      <c r="CL34" s="128"/>
      <c r="CM34" s="128"/>
      <c r="CN34" s="28" t="s">
        <v>138</v>
      </c>
      <c r="CO34" s="28"/>
      <c r="CP34" s="28"/>
      <c r="CQ34" s="28"/>
      <c r="CR34" s="28"/>
      <c r="CS34" s="28"/>
      <c r="CT34" s="28"/>
      <c r="CU34" s="28"/>
      <c r="CV34" s="28" t="s">
        <v>153</v>
      </c>
      <c r="CW34" s="28"/>
      <c r="CX34" s="28"/>
      <c r="CY34" s="28"/>
      <c r="CZ34" s="28"/>
      <c r="DA34" s="28"/>
      <c r="DB34" s="28"/>
      <c r="DC34" s="28"/>
      <c r="DD34" s="28"/>
      <c r="DE34" s="28"/>
      <c r="DF34" s="34">
        <v>0</v>
      </c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>
        <v>0</v>
      </c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>
        <v>0</v>
      </c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>
        <v>0</v>
      </c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</row>
    <row r="35" spans="1:161" ht="19.149999999999999" customHeight="1" x14ac:dyDescent="0.3">
      <c r="A35" s="125"/>
      <c r="B35" s="125"/>
      <c r="C35" s="125"/>
      <c r="D35" s="125"/>
      <c r="E35" s="125"/>
      <c r="F35" s="125"/>
      <c r="G35" s="125"/>
      <c r="H35" s="125"/>
      <c r="I35" s="128" t="s">
        <v>190</v>
      </c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8"/>
      <c r="CG35" s="128"/>
      <c r="CH35" s="128"/>
      <c r="CI35" s="128"/>
      <c r="CJ35" s="128"/>
      <c r="CK35" s="128"/>
      <c r="CL35" s="128"/>
      <c r="CM35" s="128"/>
      <c r="CN35" s="28" t="s">
        <v>138</v>
      </c>
      <c r="CO35" s="28"/>
      <c r="CP35" s="28"/>
      <c r="CQ35" s="28"/>
      <c r="CR35" s="28"/>
      <c r="CS35" s="28"/>
      <c r="CT35" s="28"/>
      <c r="CU35" s="28"/>
      <c r="CV35" s="28" t="s">
        <v>154</v>
      </c>
      <c r="CW35" s="28"/>
      <c r="CX35" s="28"/>
      <c r="CY35" s="28"/>
      <c r="CZ35" s="28"/>
      <c r="DA35" s="28"/>
      <c r="DB35" s="28"/>
      <c r="DC35" s="28"/>
      <c r="DD35" s="28"/>
      <c r="DE35" s="28"/>
      <c r="DF35" s="34">
        <v>0</v>
      </c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>
        <v>0</v>
      </c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>
        <v>0</v>
      </c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>
        <v>0</v>
      </c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</row>
    <row r="36" spans="1:161" ht="16.149999999999999" customHeight="1" x14ac:dyDescent="0.3">
      <c r="A36" s="125"/>
      <c r="B36" s="125"/>
      <c r="C36" s="125"/>
      <c r="D36" s="125"/>
      <c r="E36" s="125"/>
      <c r="F36" s="125"/>
      <c r="G36" s="125"/>
      <c r="H36" s="125"/>
      <c r="I36" s="39" t="s">
        <v>134</v>
      </c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28" t="s">
        <v>138</v>
      </c>
      <c r="CO36" s="28"/>
      <c r="CP36" s="28"/>
      <c r="CQ36" s="28"/>
      <c r="CR36" s="28"/>
      <c r="CS36" s="28"/>
      <c r="CT36" s="28"/>
      <c r="CU36" s="28"/>
      <c r="CV36" s="28" t="s">
        <v>155</v>
      </c>
      <c r="CW36" s="28"/>
      <c r="CX36" s="28"/>
      <c r="CY36" s="28"/>
      <c r="CZ36" s="28"/>
      <c r="DA36" s="28"/>
      <c r="DB36" s="28"/>
      <c r="DC36" s="28"/>
      <c r="DD36" s="28"/>
      <c r="DE36" s="28"/>
      <c r="DF36" s="29">
        <v>0</v>
      </c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>
        <v>0</v>
      </c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>
        <v>0</v>
      </c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>
        <v>0</v>
      </c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</row>
    <row r="37" spans="1:161" ht="4.9000000000000004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</row>
    <row r="38" spans="1:161" ht="19.899999999999999" customHeight="1" x14ac:dyDescent="0.3">
      <c r="A38" s="2"/>
      <c r="B38" s="2"/>
      <c r="C38" s="2"/>
      <c r="D38" s="130" t="s">
        <v>139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</row>
    <row r="39" spans="1:161" ht="18.600000000000001" customHeight="1" x14ac:dyDescent="0.3">
      <c r="A39" s="2"/>
      <c r="B39" s="2"/>
      <c r="C39" s="130" t="s">
        <v>140</v>
      </c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29" t="s">
        <v>147</v>
      </c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29"/>
      <c r="BC39" s="129"/>
      <c r="BD39" s="129"/>
      <c r="BE39" s="129"/>
      <c r="BF39" s="129"/>
      <c r="BG39" s="129"/>
      <c r="BH39" s="129"/>
      <c r="BI39" s="2"/>
      <c r="BJ39" s="2"/>
      <c r="BK39" s="129"/>
      <c r="BL39" s="129"/>
      <c r="BM39" s="129"/>
      <c r="BN39" s="129"/>
      <c r="BO39" s="129"/>
      <c r="BP39" s="129"/>
      <c r="BQ39" s="129"/>
      <c r="BR39" s="129"/>
      <c r="BS39" s="129"/>
      <c r="BT39" s="129"/>
      <c r="BU39" s="129"/>
      <c r="BV39" s="129"/>
      <c r="BW39" s="2"/>
      <c r="BX39" s="2"/>
      <c r="BY39" s="129" t="s">
        <v>148</v>
      </c>
      <c r="BZ39" s="129"/>
      <c r="CA39" s="129"/>
      <c r="CB39" s="129"/>
      <c r="CC39" s="129"/>
      <c r="CD39" s="129"/>
      <c r="CE39" s="129"/>
      <c r="CF39" s="129"/>
      <c r="CG39" s="129"/>
      <c r="CH39" s="129"/>
      <c r="CI39" s="129"/>
      <c r="CJ39" s="129"/>
      <c r="CK39" s="129"/>
      <c r="CL39" s="129"/>
      <c r="CM39" s="129"/>
      <c r="CN39" s="129"/>
      <c r="CO39" s="129"/>
      <c r="CP39" s="129"/>
      <c r="CQ39" s="129"/>
      <c r="CR39" s="129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</row>
    <row r="40" spans="1:161" ht="16.899999999999999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131" t="s">
        <v>141</v>
      </c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5"/>
      <c r="BJ40" s="15"/>
      <c r="BK40" s="131" t="s">
        <v>0</v>
      </c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5"/>
      <c r="BX40" s="15"/>
      <c r="BY40" s="131" t="s">
        <v>1</v>
      </c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</row>
    <row r="41" spans="1:161" ht="3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2"/>
      <c r="BJ41" s="2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2"/>
      <c r="BX41" s="2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</row>
    <row r="42" spans="1:161" ht="24" customHeight="1" x14ac:dyDescent="0.3">
      <c r="A42" s="2"/>
      <c r="B42" s="2"/>
      <c r="C42" s="2"/>
      <c r="D42" s="2"/>
      <c r="E42" s="2"/>
      <c r="F42" s="2"/>
      <c r="G42" s="2"/>
      <c r="H42" s="130" t="s">
        <v>142</v>
      </c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"/>
      <c r="AB42" s="1"/>
      <c r="AC42" s="1"/>
      <c r="AD42" s="1"/>
      <c r="AE42" s="129" t="s">
        <v>149</v>
      </c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29"/>
      <c r="BC42" s="129"/>
      <c r="BD42" s="129"/>
      <c r="BE42" s="129"/>
      <c r="BF42" s="129"/>
      <c r="BG42" s="129" t="s">
        <v>191</v>
      </c>
      <c r="BH42" s="129"/>
      <c r="BI42" s="129"/>
      <c r="BJ42" s="129"/>
      <c r="BK42" s="129"/>
      <c r="BL42" s="129"/>
      <c r="BM42" s="129"/>
      <c r="BN42" s="129"/>
      <c r="BO42" s="129"/>
      <c r="BP42" s="129"/>
      <c r="BQ42" s="129"/>
      <c r="BR42" s="129"/>
      <c r="BS42" s="129"/>
      <c r="BT42" s="129"/>
      <c r="BU42" s="129"/>
      <c r="BV42" s="129"/>
      <c r="BW42" s="129"/>
      <c r="BX42" s="129"/>
      <c r="BY42" s="2"/>
      <c r="BZ42" s="2"/>
      <c r="CA42" s="53" t="s">
        <v>192</v>
      </c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</row>
    <row r="43" spans="1:161" ht="13.9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126" t="s">
        <v>141</v>
      </c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5"/>
      <c r="BF43" s="15"/>
      <c r="BG43" s="131" t="s">
        <v>143</v>
      </c>
      <c r="BH43" s="131"/>
      <c r="BI43" s="131"/>
      <c r="BJ43" s="131"/>
      <c r="BK43" s="131"/>
      <c r="BL43" s="131"/>
      <c r="BM43" s="131"/>
      <c r="BN43" s="131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5"/>
      <c r="BZ43" s="15"/>
      <c r="CA43" s="131" t="s">
        <v>144</v>
      </c>
      <c r="CB43" s="131"/>
      <c r="CC43" s="131"/>
      <c r="CD43" s="131"/>
      <c r="CE43" s="131"/>
      <c r="CF43" s="131"/>
      <c r="CG43" s="131"/>
      <c r="CH43" s="131"/>
      <c r="CI43" s="131"/>
      <c r="CJ43" s="131"/>
      <c r="CK43" s="131"/>
      <c r="CL43" s="131"/>
      <c r="CM43" s="131"/>
      <c r="CN43" s="131"/>
      <c r="CO43" s="131"/>
      <c r="CP43" s="131"/>
      <c r="CQ43" s="131"/>
      <c r="CR43" s="131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</row>
    <row r="44" spans="1:161" ht="3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2"/>
      <c r="BF44" s="2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2"/>
      <c r="BZ44" s="2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</row>
    <row r="45" spans="1:161" ht="21.6" customHeight="1" x14ac:dyDescent="0.3">
      <c r="A45" s="2"/>
      <c r="B45" s="2"/>
      <c r="C45" s="2"/>
      <c r="D45" s="2"/>
      <c r="E45" s="2"/>
      <c r="F45" s="2"/>
      <c r="G45" s="2"/>
      <c r="H45" s="12" t="s">
        <v>2</v>
      </c>
      <c r="I45" s="9"/>
      <c r="J45" s="9"/>
      <c r="K45" s="9"/>
      <c r="L45" s="9"/>
      <c r="M45" s="9"/>
      <c r="N45" s="9" t="s">
        <v>2</v>
      </c>
      <c r="O45" s="1"/>
      <c r="P45" s="2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"/>
      <c r="AG45" s="129">
        <v>2020</v>
      </c>
      <c r="AH45" s="129"/>
      <c r="AI45" s="129"/>
      <c r="AJ45" s="129"/>
      <c r="AK45" s="129"/>
      <c r="AL45" s="129"/>
      <c r="AM45" s="129"/>
      <c r="AN45" s="129"/>
      <c r="AO45" s="129"/>
      <c r="AP45" s="2"/>
      <c r="AQ45" s="2" t="s">
        <v>150</v>
      </c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</row>
    <row r="46" spans="1:161" ht="10.9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</row>
    <row r="47" spans="1:161" ht="35.450000000000003" customHeight="1" x14ac:dyDescent="0.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4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</row>
    <row r="48" spans="1:161" ht="19.899999999999999" customHeight="1" x14ac:dyDescent="0.3">
      <c r="A48" s="6" t="s">
        <v>145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6"/>
      <c r="CN48" s="4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</row>
    <row r="49" spans="1:161" ht="49.9" customHeight="1" x14ac:dyDescent="0.3">
      <c r="A49" s="129" t="s">
        <v>151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  <c r="BM49" s="129"/>
      <c r="BN49" s="129"/>
      <c r="BO49" s="129"/>
      <c r="BP49" s="129"/>
      <c r="BQ49" s="129"/>
      <c r="BR49" s="129"/>
      <c r="BS49" s="129"/>
      <c r="BT49" s="129"/>
      <c r="BU49" s="129"/>
      <c r="BV49" s="129"/>
      <c r="BW49" s="129"/>
      <c r="BX49" s="129"/>
      <c r="BY49" s="129"/>
      <c r="BZ49" s="129"/>
      <c r="CA49" s="129"/>
      <c r="CB49" s="129"/>
      <c r="CC49" s="129"/>
      <c r="CD49" s="129"/>
      <c r="CE49" s="129"/>
      <c r="CF49" s="129"/>
      <c r="CG49" s="129"/>
      <c r="CH49" s="129"/>
      <c r="CI49" s="129"/>
      <c r="CJ49" s="129"/>
      <c r="CK49" s="129"/>
      <c r="CL49" s="129"/>
      <c r="CM49" s="129"/>
      <c r="CN49" s="4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</row>
    <row r="50" spans="1:161" ht="14.45" customHeight="1" x14ac:dyDescent="0.25">
      <c r="A50" s="126" t="s">
        <v>146</v>
      </c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  <c r="AO50" s="126"/>
      <c r="AP50" s="126"/>
      <c r="AQ50" s="126"/>
      <c r="AR50" s="126"/>
      <c r="AS50" s="126"/>
      <c r="AT50" s="126"/>
      <c r="AU50" s="126"/>
      <c r="AV50" s="126"/>
      <c r="AW50" s="126"/>
      <c r="AX50" s="126"/>
      <c r="AY50" s="126"/>
      <c r="AZ50" s="126"/>
      <c r="BA50" s="126"/>
      <c r="BB50" s="126"/>
      <c r="BC50" s="126"/>
      <c r="BD50" s="126"/>
      <c r="BE50" s="126"/>
      <c r="BF50" s="126"/>
      <c r="BG50" s="126"/>
      <c r="BH50" s="126"/>
      <c r="BI50" s="126"/>
      <c r="BJ50" s="126"/>
      <c r="BK50" s="126"/>
      <c r="BL50" s="126"/>
      <c r="BM50" s="126"/>
      <c r="BN50" s="126"/>
      <c r="BO50" s="126"/>
      <c r="BP50" s="126"/>
      <c r="BQ50" s="126"/>
      <c r="BR50" s="126"/>
      <c r="BS50" s="126"/>
      <c r="BT50" s="126"/>
      <c r="BU50" s="126"/>
      <c r="BV50" s="126"/>
      <c r="BW50" s="126"/>
      <c r="BX50" s="126"/>
      <c r="BY50" s="126"/>
      <c r="BZ50" s="126"/>
      <c r="CA50" s="126"/>
      <c r="CB50" s="126"/>
      <c r="CC50" s="126"/>
      <c r="CD50" s="126"/>
      <c r="CE50" s="126"/>
      <c r="CF50" s="126"/>
      <c r="CG50" s="126"/>
      <c r="CH50" s="126"/>
      <c r="CI50" s="126"/>
      <c r="CJ50" s="126"/>
      <c r="CK50" s="126"/>
      <c r="CL50" s="126"/>
      <c r="CM50" s="126"/>
      <c r="CN50" s="4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</row>
    <row r="51" spans="1:161" ht="6" customHeight="1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4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</row>
    <row r="52" spans="1:161" ht="32.450000000000003" customHeight="1" x14ac:dyDescent="0.3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4"/>
      <c r="AA52" s="4"/>
      <c r="AB52" s="4"/>
      <c r="AC52" s="4"/>
      <c r="AD52" s="4"/>
      <c r="AE52" s="4"/>
      <c r="AF52" s="4"/>
      <c r="AG52" s="4"/>
      <c r="AH52" s="129" t="s">
        <v>152</v>
      </c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  <c r="BU52" s="129"/>
      <c r="BV52" s="129"/>
      <c r="BW52" s="129"/>
      <c r="BX52" s="129"/>
      <c r="BY52" s="129"/>
      <c r="BZ52" s="129"/>
      <c r="CA52" s="129"/>
      <c r="CB52" s="129"/>
      <c r="CC52" s="129"/>
      <c r="CD52" s="129"/>
      <c r="CE52" s="129"/>
      <c r="CF52" s="129"/>
      <c r="CG52" s="129"/>
      <c r="CH52" s="129"/>
      <c r="CI52" s="129"/>
      <c r="CJ52" s="129"/>
      <c r="CK52" s="129"/>
      <c r="CL52" s="129"/>
      <c r="CM52" s="129"/>
      <c r="CN52" s="4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</row>
    <row r="53" spans="1:161" ht="15.6" customHeight="1" x14ac:dyDescent="0.25">
      <c r="A53" s="126" t="s">
        <v>0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4"/>
      <c r="AA53" s="14"/>
      <c r="AB53" s="14"/>
      <c r="AC53" s="14"/>
      <c r="AD53" s="14"/>
      <c r="AE53" s="14"/>
      <c r="AF53" s="14"/>
      <c r="AG53" s="14"/>
      <c r="AH53" s="126" t="s">
        <v>1</v>
      </c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4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</row>
    <row r="54" spans="1:161" ht="10.15" customHeight="1" x14ac:dyDescent="0.3">
      <c r="A54" s="6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6"/>
      <c r="CN54" s="4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</row>
    <row r="55" spans="1:161" ht="22.15" customHeight="1" x14ac:dyDescent="0.3">
      <c r="A55" s="1"/>
      <c r="B55" s="1"/>
      <c r="C55" s="3"/>
      <c r="D55" s="3"/>
      <c r="E55" s="3"/>
      <c r="F55" s="1"/>
      <c r="G55" s="1"/>
      <c r="H55" s="4"/>
      <c r="I55" s="3"/>
      <c r="J55" s="3"/>
      <c r="K55" s="3" t="s">
        <v>2</v>
      </c>
      <c r="L55" s="3"/>
      <c r="M55" s="8"/>
      <c r="N55" s="8"/>
      <c r="O55" s="8"/>
      <c r="P55" s="8"/>
      <c r="Q55" s="8"/>
      <c r="R55" s="8"/>
      <c r="S55" s="8"/>
      <c r="T55" s="8"/>
      <c r="U55" s="1" t="s">
        <v>2</v>
      </c>
      <c r="V55" s="1"/>
      <c r="W55" s="4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"/>
      <c r="AN55" s="127">
        <v>2020</v>
      </c>
      <c r="AO55" s="127"/>
      <c r="AP55" s="127"/>
      <c r="AQ55" s="127"/>
      <c r="AR55" s="127"/>
      <c r="AS55" s="127"/>
      <c r="AT55" s="127"/>
      <c r="AU55" s="127"/>
      <c r="AV55" s="127"/>
      <c r="AW55" s="10" t="s">
        <v>150</v>
      </c>
      <c r="AX55" s="11"/>
      <c r="AY55" s="11"/>
      <c r="AZ55" s="11"/>
      <c r="BA55" s="11"/>
      <c r="BB55" s="11"/>
      <c r="BC55" s="11"/>
      <c r="BD55" s="11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6"/>
      <c r="CN55" s="4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</row>
    <row r="56" spans="1:161" ht="3" customHeight="1" x14ac:dyDescent="0.3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4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</row>
    <row r="57" spans="1:161" ht="10.1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</row>
  </sheetData>
  <mergeCells count="270">
    <mergeCell ref="B1:FD1"/>
    <mergeCell ref="A3:H5"/>
    <mergeCell ref="I3:CM5"/>
    <mergeCell ref="CN3:CU5"/>
    <mergeCell ref="CV3:DE5"/>
    <mergeCell ref="DF3:FE3"/>
    <mergeCell ref="DF4:DR4"/>
    <mergeCell ref="DS4:EE4"/>
    <mergeCell ref="EF4:ER4"/>
    <mergeCell ref="ES4:FE5"/>
    <mergeCell ref="DF5:DR5"/>
    <mergeCell ref="DS5:EE5"/>
    <mergeCell ref="EF5:ER5"/>
    <mergeCell ref="A6:H6"/>
    <mergeCell ref="I6:CM6"/>
    <mergeCell ref="CN6:CU6"/>
    <mergeCell ref="CV6:DE6"/>
    <mergeCell ref="DF6:DR6"/>
    <mergeCell ref="DS6:EE6"/>
    <mergeCell ref="EF6:ER6"/>
    <mergeCell ref="ES6:FE6"/>
    <mergeCell ref="A7:H7"/>
    <mergeCell ref="I7:CM7"/>
    <mergeCell ref="CN7:CU7"/>
    <mergeCell ref="CV7:DE7"/>
    <mergeCell ref="DF7:DR7"/>
    <mergeCell ref="DS7:EE7"/>
    <mergeCell ref="EF7:ER7"/>
    <mergeCell ref="ES7:FE7"/>
    <mergeCell ref="EF8:ER8"/>
    <mergeCell ref="ES8:FE8"/>
    <mergeCell ref="A9:H9"/>
    <mergeCell ref="I9:CM9"/>
    <mergeCell ref="CN9:CU9"/>
    <mergeCell ref="CV9:DE9"/>
    <mergeCell ref="DF9:DR9"/>
    <mergeCell ref="DS9:EE9"/>
    <mergeCell ref="EF9:ER9"/>
    <mergeCell ref="ES9:FE9"/>
    <mergeCell ref="A8:H8"/>
    <mergeCell ref="I8:CM8"/>
    <mergeCell ref="CN8:CU8"/>
    <mergeCell ref="CV8:DE8"/>
    <mergeCell ref="DF8:DR8"/>
    <mergeCell ref="DS8:EE8"/>
    <mergeCell ref="EF10:ER10"/>
    <mergeCell ref="ES10:FE10"/>
    <mergeCell ref="A11:H11"/>
    <mergeCell ref="I11:CM11"/>
    <mergeCell ref="CN11:CU11"/>
    <mergeCell ref="CV11:DE11"/>
    <mergeCell ref="DF11:DR11"/>
    <mergeCell ref="DS11:EE11"/>
    <mergeCell ref="EF11:ER11"/>
    <mergeCell ref="ES11:FE11"/>
    <mergeCell ref="A10:H10"/>
    <mergeCell ref="I10:CM10"/>
    <mergeCell ref="CN10:CU10"/>
    <mergeCell ref="CV10:DE10"/>
    <mergeCell ref="DF10:DR10"/>
    <mergeCell ref="DS10:EE10"/>
    <mergeCell ref="EF12:ER12"/>
    <mergeCell ref="ES12:FE12"/>
    <mergeCell ref="A13:H13"/>
    <mergeCell ref="I13:CM13"/>
    <mergeCell ref="CN13:CU13"/>
    <mergeCell ref="CV13:DE13"/>
    <mergeCell ref="DF13:DR13"/>
    <mergeCell ref="DS13:EE13"/>
    <mergeCell ref="EF13:ER13"/>
    <mergeCell ref="ES13:FE13"/>
    <mergeCell ref="A12:H12"/>
    <mergeCell ref="I12:CM12"/>
    <mergeCell ref="CN12:CU12"/>
    <mergeCell ref="CV12:DE12"/>
    <mergeCell ref="DF12:DR12"/>
    <mergeCell ref="DS12:EE12"/>
    <mergeCell ref="EF14:ER14"/>
    <mergeCell ref="ES14:FE14"/>
    <mergeCell ref="A15:H15"/>
    <mergeCell ref="I15:CM15"/>
    <mergeCell ref="CN15:CU15"/>
    <mergeCell ref="CV15:DE15"/>
    <mergeCell ref="DF15:DR15"/>
    <mergeCell ref="DS15:EE15"/>
    <mergeCell ref="EF15:ER15"/>
    <mergeCell ref="ES15:FE15"/>
    <mergeCell ref="A14:H14"/>
    <mergeCell ref="I14:CM14"/>
    <mergeCell ref="CN14:CU14"/>
    <mergeCell ref="CV14:DE14"/>
    <mergeCell ref="DF14:DR14"/>
    <mergeCell ref="DS14:EE14"/>
    <mergeCell ref="EF16:ER16"/>
    <mergeCell ref="ES16:FE16"/>
    <mergeCell ref="A17:H17"/>
    <mergeCell ref="I17:CM17"/>
    <mergeCell ref="CN17:CU17"/>
    <mergeCell ref="CV17:DE17"/>
    <mergeCell ref="DF17:DR17"/>
    <mergeCell ref="DS17:EE17"/>
    <mergeCell ref="EF17:ER17"/>
    <mergeCell ref="ES17:FE17"/>
    <mergeCell ref="A16:H16"/>
    <mergeCell ref="I16:CM16"/>
    <mergeCell ref="CN16:CU16"/>
    <mergeCell ref="CV16:DE16"/>
    <mergeCell ref="DF16:DR16"/>
    <mergeCell ref="DS16:EE16"/>
    <mergeCell ref="EF18:ER18"/>
    <mergeCell ref="ES18:FE18"/>
    <mergeCell ref="A19:H19"/>
    <mergeCell ref="I19:CM19"/>
    <mergeCell ref="CN19:CU19"/>
    <mergeCell ref="CV19:DE19"/>
    <mergeCell ref="DF19:DR19"/>
    <mergeCell ref="DS19:EE19"/>
    <mergeCell ref="EF19:ER19"/>
    <mergeCell ref="ES19:FE19"/>
    <mergeCell ref="A18:H18"/>
    <mergeCell ref="I18:CM18"/>
    <mergeCell ref="CN18:CU18"/>
    <mergeCell ref="CV18:DE18"/>
    <mergeCell ref="DF18:DR18"/>
    <mergeCell ref="DS18:EE18"/>
    <mergeCell ref="EF20:ER20"/>
    <mergeCell ref="ES20:FE20"/>
    <mergeCell ref="A21:H21"/>
    <mergeCell ref="I21:CM21"/>
    <mergeCell ref="CN21:CU21"/>
    <mergeCell ref="CV21:DE21"/>
    <mergeCell ref="DF21:DR21"/>
    <mergeCell ref="DS21:EE21"/>
    <mergeCell ref="EF21:ER21"/>
    <mergeCell ref="ES21:FE21"/>
    <mergeCell ref="A20:H20"/>
    <mergeCell ref="I20:CM20"/>
    <mergeCell ref="CN20:CU20"/>
    <mergeCell ref="CV20:DE20"/>
    <mergeCell ref="DF20:DR20"/>
    <mergeCell ref="DS20:EE20"/>
    <mergeCell ref="EF22:ER22"/>
    <mergeCell ref="ES22:FE22"/>
    <mergeCell ref="A23:H23"/>
    <mergeCell ref="I23:CM23"/>
    <mergeCell ref="CN23:CU23"/>
    <mergeCell ref="CV23:DE23"/>
    <mergeCell ref="DF23:DR23"/>
    <mergeCell ref="DS23:EE23"/>
    <mergeCell ref="EF23:ER23"/>
    <mergeCell ref="ES23:FE23"/>
    <mergeCell ref="A22:H22"/>
    <mergeCell ref="I22:CM22"/>
    <mergeCell ref="CN22:CU22"/>
    <mergeCell ref="CV22:DE22"/>
    <mergeCell ref="DF22:DR22"/>
    <mergeCell ref="DS22:EE22"/>
    <mergeCell ref="I30:CM30"/>
    <mergeCell ref="CN30:CU30"/>
    <mergeCell ref="CV30:DE30"/>
    <mergeCell ref="DF30:DR30"/>
    <mergeCell ref="DS30:EE30"/>
    <mergeCell ref="EF24:ER24"/>
    <mergeCell ref="ES24:FE24"/>
    <mergeCell ref="A29:H29"/>
    <mergeCell ref="I29:CM29"/>
    <mergeCell ref="CN29:CU29"/>
    <mergeCell ref="CV29:DE29"/>
    <mergeCell ref="DF29:DR29"/>
    <mergeCell ref="DS29:EE29"/>
    <mergeCell ref="EF29:ER29"/>
    <mergeCell ref="ES29:FE29"/>
    <mergeCell ref="A24:H24"/>
    <mergeCell ref="I24:CM24"/>
    <mergeCell ref="CN24:CU24"/>
    <mergeCell ref="CV24:DE24"/>
    <mergeCell ref="DF24:DR24"/>
    <mergeCell ref="DS24:EE24"/>
    <mergeCell ref="A25:H27"/>
    <mergeCell ref="I25:CM27"/>
    <mergeCell ref="CN25:CU27"/>
    <mergeCell ref="DS32:EE32"/>
    <mergeCell ref="EF32:ER32"/>
    <mergeCell ref="ES32:FE32"/>
    <mergeCell ref="A33:H33"/>
    <mergeCell ref="I33:CM33"/>
    <mergeCell ref="CN33:CU33"/>
    <mergeCell ref="CV33:DE33"/>
    <mergeCell ref="DF33:DR33"/>
    <mergeCell ref="DS33:EE33"/>
    <mergeCell ref="EF33:ER33"/>
    <mergeCell ref="A30:H32"/>
    <mergeCell ref="I32:CM32"/>
    <mergeCell ref="CN32:CU32"/>
    <mergeCell ref="CV32:DE32"/>
    <mergeCell ref="DF32:DR32"/>
    <mergeCell ref="EF30:ER30"/>
    <mergeCell ref="ES30:FE30"/>
    <mergeCell ref="I31:CM31"/>
    <mergeCell ref="CN31:CU31"/>
    <mergeCell ref="CV31:DE31"/>
    <mergeCell ref="DF31:DR31"/>
    <mergeCell ref="DS31:EE31"/>
    <mergeCell ref="EF31:ER31"/>
    <mergeCell ref="ES31:FE31"/>
    <mergeCell ref="BK40:BV40"/>
    <mergeCell ref="BY40:CR40"/>
    <mergeCell ref="ES33:FE33"/>
    <mergeCell ref="I36:CM36"/>
    <mergeCell ref="CN36:CU36"/>
    <mergeCell ref="CV36:DE36"/>
    <mergeCell ref="DF36:DR36"/>
    <mergeCell ref="DS36:EE36"/>
    <mergeCell ref="EF36:ER36"/>
    <mergeCell ref="ES36:FE36"/>
    <mergeCell ref="I34:CM34"/>
    <mergeCell ref="CV35:DE35"/>
    <mergeCell ref="CN34:CU34"/>
    <mergeCell ref="CN35:CU35"/>
    <mergeCell ref="A53:Y53"/>
    <mergeCell ref="AH53:CM53"/>
    <mergeCell ref="X55:AL55"/>
    <mergeCell ref="AN55:AV55"/>
    <mergeCell ref="I35:CM35"/>
    <mergeCell ref="Q45:AE45"/>
    <mergeCell ref="AG45:AO45"/>
    <mergeCell ref="A49:CM49"/>
    <mergeCell ref="A50:CM50"/>
    <mergeCell ref="A52:Y52"/>
    <mergeCell ref="AH52:CM52"/>
    <mergeCell ref="H42:Z42"/>
    <mergeCell ref="AE42:BF42"/>
    <mergeCell ref="BG42:BX42"/>
    <mergeCell ref="CA42:CR42"/>
    <mergeCell ref="AM43:BD43"/>
    <mergeCell ref="BG43:BX43"/>
    <mergeCell ref="CA43:CR43"/>
    <mergeCell ref="D38:AO38"/>
    <mergeCell ref="C39:AP39"/>
    <mergeCell ref="AQ39:BH39"/>
    <mergeCell ref="BK39:BV39"/>
    <mergeCell ref="BY39:CR39"/>
    <mergeCell ref="AQ40:BH40"/>
    <mergeCell ref="A34:H36"/>
    <mergeCell ref="DS34:EE34"/>
    <mergeCell ref="EF34:ER34"/>
    <mergeCell ref="ES34:FE34"/>
    <mergeCell ref="ES35:FE35"/>
    <mergeCell ref="EF35:ER35"/>
    <mergeCell ref="DS35:EE35"/>
    <mergeCell ref="DF34:DR34"/>
    <mergeCell ref="DF35:DR35"/>
    <mergeCell ref="CV34:DE34"/>
    <mergeCell ref="A28:H28"/>
    <mergeCell ref="I28:CM28"/>
    <mergeCell ref="CN28:CU28"/>
    <mergeCell ref="CV28:DE28"/>
    <mergeCell ref="DF28:DR28"/>
    <mergeCell ref="DS28:EE28"/>
    <mergeCell ref="EF28:ER28"/>
    <mergeCell ref="ES28:FE28"/>
    <mergeCell ref="CV25:DE27"/>
    <mergeCell ref="DF25:FE25"/>
    <mergeCell ref="DF26:DR26"/>
    <mergeCell ref="DS26:EE26"/>
    <mergeCell ref="EF26:ER26"/>
    <mergeCell ref="ES26:FE27"/>
    <mergeCell ref="DF27:DR27"/>
    <mergeCell ref="DS27:EE27"/>
    <mergeCell ref="EF27:ER27"/>
  </mergeCells>
  <pageMargins left="0.39370078740157483" right="0.31496062992125984" top="0.59055118110236227" bottom="0.31496062992125984" header="0.19685039370078741" footer="0.19685039370078741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1"/>
  <sheetViews>
    <sheetView tabSelected="1" workbookViewId="0">
      <selection activeCell="V14" sqref="V14"/>
    </sheetView>
  </sheetViews>
  <sheetFormatPr defaultRowHeight="15" x14ac:dyDescent="0.25"/>
  <cols>
    <col min="1" max="1" width="3.7109375" style="168" customWidth="1"/>
    <col min="2" max="2" width="11.28515625" style="168" customWidth="1"/>
    <col min="3" max="4" width="10.28515625" style="168" customWidth="1"/>
    <col min="5" max="5" width="11.28515625" style="168" customWidth="1"/>
    <col min="6" max="6" width="10.85546875" style="168" customWidth="1"/>
    <col min="7" max="7" width="10.140625" style="168" customWidth="1"/>
    <col min="8" max="8" width="10.7109375" style="168" customWidth="1"/>
    <col min="9" max="9" width="10.42578125" style="168" customWidth="1"/>
    <col min="10" max="10" width="10.28515625" style="168" customWidth="1"/>
    <col min="11" max="11" width="15.28515625" style="168" customWidth="1"/>
    <col min="12" max="12" width="9.140625" style="168"/>
    <col min="13" max="13" width="6.7109375" style="168" customWidth="1"/>
    <col min="14" max="16384" width="9.140625" style="168"/>
  </cols>
  <sheetData>
    <row r="2" spans="1:14" ht="2.4500000000000002" customHeight="1" x14ac:dyDescent="0.25"/>
    <row r="3" spans="1:14" ht="37.9" customHeight="1" x14ac:dyDescent="0.3">
      <c r="C3" s="193" t="s">
        <v>252</v>
      </c>
      <c r="D3" s="193"/>
      <c r="E3" s="193"/>
      <c r="F3" s="193"/>
      <c r="G3" s="193"/>
      <c r="H3" s="193"/>
      <c r="I3" s="193"/>
      <c r="J3" s="193"/>
      <c r="K3" s="193"/>
      <c r="L3" s="193"/>
    </row>
    <row r="4" spans="1:14" ht="2.4500000000000002" customHeight="1" x14ac:dyDescent="0.25"/>
    <row r="5" spans="1:14" ht="18.75" x14ac:dyDescent="0.25">
      <c r="B5" s="192" t="s">
        <v>251</v>
      </c>
      <c r="C5" s="192"/>
      <c r="D5" s="192"/>
      <c r="E5" s="192"/>
      <c r="F5" s="192"/>
      <c r="G5" s="192"/>
      <c r="H5" s="192"/>
    </row>
    <row r="6" spans="1:14" ht="4.1500000000000004" customHeight="1" x14ac:dyDescent="0.25"/>
    <row r="7" spans="1:14" ht="14.45" customHeight="1" x14ac:dyDescent="0.3">
      <c r="A7" s="190"/>
      <c r="B7" s="191" t="s">
        <v>250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0"/>
    </row>
    <row r="8" spans="1:14" ht="14.45" customHeight="1" x14ac:dyDescent="0.3">
      <c r="A8" s="190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0"/>
    </row>
    <row r="9" spans="1:14" ht="10.9" customHeight="1" x14ac:dyDescent="0.3">
      <c r="A9" s="190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0"/>
    </row>
    <row r="10" spans="1:14" ht="15.6" customHeight="1" x14ac:dyDescent="0.3">
      <c r="A10" s="190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0"/>
    </row>
    <row r="11" spans="1:14" ht="14.45" hidden="1" customHeight="1" x14ac:dyDescent="0.3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</row>
    <row r="12" spans="1:14" ht="7.9" customHeight="1" x14ac:dyDescent="0.25"/>
    <row r="13" spans="1:14" ht="189.6" customHeight="1" x14ac:dyDescent="0.25">
      <c r="B13" s="189" t="s">
        <v>249</v>
      </c>
      <c r="C13" s="189"/>
      <c r="D13" s="189"/>
      <c r="E13" s="189" t="s">
        <v>248</v>
      </c>
      <c r="F13" s="189"/>
      <c r="G13" s="189"/>
      <c r="H13" s="189" t="s">
        <v>247</v>
      </c>
      <c r="I13" s="189"/>
      <c r="J13" s="189"/>
      <c r="K13" s="187" t="s">
        <v>246</v>
      </c>
      <c r="L13" s="187" t="s">
        <v>245</v>
      </c>
      <c r="M13" s="187"/>
    </row>
    <row r="14" spans="1:14" ht="109.9" customHeight="1" x14ac:dyDescent="0.25">
      <c r="B14" s="188" t="s">
        <v>241</v>
      </c>
      <c r="C14" s="188" t="s">
        <v>244</v>
      </c>
      <c r="D14" s="188" t="s">
        <v>242</v>
      </c>
      <c r="E14" s="188" t="s">
        <v>241</v>
      </c>
      <c r="F14" s="188" t="s">
        <v>243</v>
      </c>
      <c r="G14" s="188" t="s">
        <v>242</v>
      </c>
      <c r="H14" s="188" t="s">
        <v>241</v>
      </c>
      <c r="I14" s="188" t="s">
        <v>240</v>
      </c>
      <c r="J14" s="188" t="s">
        <v>239</v>
      </c>
      <c r="K14" s="187"/>
      <c r="L14" s="187"/>
      <c r="M14" s="187"/>
    </row>
    <row r="15" spans="1:14" x14ac:dyDescent="0.25">
      <c r="B15" s="186">
        <v>1</v>
      </c>
      <c r="C15" s="186">
        <v>2</v>
      </c>
      <c r="D15" s="186">
        <v>3</v>
      </c>
      <c r="E15" s="186">
        <v>4</v>
      </c>
      <c r="F15" s="186">
        <v>5</v>
      </c>
      <c r="G15" s="186">
        <v>6</v>
      </c>
      <c r="H15" s="186">
        <v>7</v>
      </c>
      <c r="I15" s="186">
        <v>8</v>
      </c>
      <c r="J15" s="186">
        <v>9</v>
      </c>
      <c r="K15" s="186">
        <v>10</v>
      </c>
      <c r="L15" s="185">
        <v>11</v>
      </c>
      <c r="M15" s="185"/>
    </row>
    <row r="16" spans="1:14" x14ac:dyDescent="0.25">
      <c r="B16" s="186">
        <v>65</v>
      </c>
      <c r="C16" s="186">
        <v>302297.65999999997</v>
      </c>
      <c r="D16" s="186">
        <v>19649.3</v>
      </c>
      <c r="E16" s="186">
        <v>130</v>
      </c>
      <c r="F16" s="186">
        <v>26771.17</v>
      </c>
      <c r="G16" s="186">
        <v>3480.3</v>
      </c>
      <c r="H16" s="186">
        <v>0</v>
      </c>
      <c r="I16" s="186">
        <v>0</v>
      </c>
      <c r="J16" s="186">
        <v>0</v>
      </c>
      <c r="K16" s="186">
        <v>22.5</v>
      </c>
      <c r="L16" s="185">
        <v>23152.1</v>
      </c>
      <c r="M16" s="185"/>
    </row>
    <row r="19" spans="2:13" ht="18.75" x14ac:dyDescent="0.3">
      <c r="B19" s="184" t="s">
        <v>238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1" spans="2:13" x14ac:dyDescent="0.25">
      <c r="B21" s="174" t="s">
        <v>237</v>
      </c>
      <c r="C21" s="174" t="s">
        <v>236</v>
      </c>
      <c r="D21" s="174"/>
      <c r="E21" s="174"/>
      <c r="F21" s="174"/>
      <c r="G21" s="174"/>
      <c r="H21" s="174"/>
      <c r="I21" s="174"/>
      <c r="J21" s="174"/>
      <c r="K21" s="174" t="s">
        <v>235</v>
      </c>
      <c r="L21" s="174"/>
      <c r="M21" s="174"/>
    </row>
    <row r="22" spans="2:13" ht="1.9" customHeight="1" x14ac:dyDescent="0.25"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2:13" hidden="1" x14ac:dyDescent="0.25"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2:13" x14ac:dyDescent="0.25">
      <c r="B24" s="183">
        <v>1</v>
      </c>
      <c r="C24" s="182">
        <v>2</v>
      </c>
      <c r="D24" s="182"/>
      <c r="E24" s="182"/>
      <c r="F24" s="182"/>
      <c r="G24" s="182"/>
      <c r="H24" s="182"/>
      <c r="I24" s="182"/>
      <c r="J24" s="182"/>
      <c r="K24" s="182">
        <v>3</v>
      </c>
      <c r="L24" s="182"/>
      <c r="M24" s="182"/>
    </row>
    <row r="25" spans="2:13" ht="55.9" customHeight="1" x14ac:dyDescent="0.25">
      <c r="B25" s="179">
        <v>1</v>
      </c>
      <c r="C25" s="181" t="s">
        <v>234</v>
      </c>
      <c r="D25" s="181"/>
      <c r="E25" s="181"/>
      <c r="F25" s="181"/>
      <c r="G25" s="181"/>
      <c r="H25" s="181"/>
      <c r="I25" s="181"/>
      <c r="J25" s="181"/>
      <c r="K25" s="180">
        <v>430000</v>
      </c>
      <c r="L25" s="180"/>
      <c r="M25" s="180"/>
    </row>
    <row r="26" spans="2:13" ht="58.9" customHeight="1" x14ac:dyDescent="0.25">
      <c r="B26" s="179">
        <v>2</v>
      </c>
      <c r="C26" s="178" t="s">
        <v>233</v>
      </c>
      <c r="D26" s="178"/>
      <c r="E26" s="178"/>
      <c r="F26" s="178"/>
      <c r="G26" s="178"/>
      <c r="H26" s="178"/>
      <c r="I26" s="178"/>
      <c r="J26" s="178"/>
      <c r="K26" s="177">
        <v>461100</v>
      </c>
      <c r="L26" s="176"/>
      <c r="M26" s="176"/>
    </row>
    <row r="27" spans="2:13" ht="71.45" customHeight="1" x14ac:dyDescent="0.25">
      <c r="B27" s="179">
        <v>3</v>
      </c>
      <c r="C27" s="178" t="s">
        <v>232</v>
      </c>
      <c r="D27" s="178"/>
      <c r="E27" s="178"/>
      <c r="F27" s="178"/>
      <c r="G27" s="178"/>
      <c r="H27" s="178"/>
      <c r="I27" s="178"/>
      <c r="J27" s="178"/>
      <c r="K27" s="177">
        <v>31700</v>
      </c>
      <c r="L27" s="176"/>
      <c r="M27" s="176"/>
    </row>
    <row r="28" spans="2:13" ht="18.75" x14ac:dyDescent="0.3">
      <c r="B28" s="174" t="s">
        <v>231</v>
      </c>
      <c r="C28" s="174"/>
      <c r="D28" s="174"/>
      <c r="E28" s="174"/>
      <c r="F28" s="174"/>
      <c r="G28" s="174"/>
      <c r="H28" s="174"/>
      <c r="I28" s="174"/>
      <c r="J28" s="174"/>
      <c r="K28" s="175">
        <f>K25+K26+K27</f>
        <v>922800</v>
      </c>
      <c r="L28" s="174"/>
      <c r="M28" s="174"/>
    </row>
    <row r="29" spans="2:13" x14ac:dyDescent="0.25">
      <c r="B29" s="172"/>
      <c r="C29" s="172"/>
      <c r="D29" s="172"/>
      <c r="E29" s="172"/>
      <c r="F29" s="172"/>
      <c r="G29" s="172"/>
      <c r="H29" s="172"/>
      <c r="I29" s="172"/>
      <c r="J29" s="172"/>
      <c r="K29" s="173"/>
      <c r="L29" s="172"/>
      <c r="M29" s="172"/>
    </row>
    <row r="30" spans="2:13" ht="18.75" x14ac:dyDescent="0.3">
      <c r="B30" s="171" t="s">
        <v>147</v>
      </c>
      <c r="C30" s="171"/>
      <c r="D30" s="171"/>
      <c r="E30" s="171" t="s">
        <v>148</v>
      </c>
      <c r="F30" s="171"/>
      <c r="G30" s="170"/>
    </row>
    <row r="31" spans="2:13" ht="18.75" x14ac:dyDescent="0.3">
      <c r="B31" s="171"/>
      <c r="C31" s="171"/>
      <c r="D31" s="171"/>
      <c r="E31" s="171"/>
      <c r="F31" s="171"/>
      <c r="G31" s="170"/>
    </row>
    <row r="32" spans="2:13" ht="18.75" x14ac:dyDescent="0.3">
      <c r="B32" s="171" t="s">
        <v>149</v>
      </c>
      <c r="C32" s="171"/>
      <c r="D32" s="171"/>
      <c r="E32" s="171" t="s">
        <v>230</v>
      </c>
      <c r="F32" s="171"/>
      <c r="G32" s="170"/>
    </row>
    <row r="41" spans="2:12" ht="18.75" x14ac:dyDescent="0.25">
      <c r="B41" s="169"/>
      <c r="C41" s="169"/>
      <c r="D41" s="169"/>
      <c r="E41" s="169"/>
      <c r="F41" s="169"/>
      <c r="G41" s="169"/>
      <c r="H41" s="169"/>
      <c r="I41" s="169"/>
      <c r="J41" s="169"/>
      <c r="K41" s="169"/>
      <c r="L41" s="169"/>
    </row>
  </sheetData>
  <mergeCells count="25">
    <mergeCell ref="C26:J26"/>
    <mergeCell ref="K26:M26"/>
    <mergeCell ref="C27:J27"/>
    <mergeCell ref="K27:M27"/>
    <mergeCell ref="H13:J13"/>
    <mergeCell ref="B7:M10"/>
    <mergeCell ref="L15:M15"/>
    <mergeCell ref="L16:M16"/>
    <mergeCell ref="B41:L41"/>
    <mergeCell ref="B19:L19"/>
    <mergeCell ref="B21:B23"/>
    <mergeCell ref="K28:M28"/>
    <mergeCell ref="B28:J28"/>
    <mergeCell ref="C25:J25"/>
    <mergeCell ref="K25:M25"/>
    <mergeCell ref="C3:L3"/>
    <mergeCell ref="B5:H5"/>
    <mergeCell ref="C21:J23"/>
    <mergeCell ref="K21:M23"/>
    <mergeCell ref="C24:J24"/>
    <mergeCell ref="K24:M24"/>
    <mergeCell ref="K13:K14"/>
    <mergeCell ref="L13:M14"/>
    <mergeCell ref="B13:D13"/>
    <mergeCell ref="E13:G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activeCell="P13" sqref="P13"/>
    </sheetView>
  </sheetViews>
  <sheetFormatPr defaultRowHeight="15" x14ac:dyDescent="0.25"/>
  <cols>
    <col min="1" max="1" width="3.7109375" style="168" customWidth="1"/>
    <col min="2" max="2" width="11.28515625" style="168" customWidth="1"/>
    <col min="3" max="4" width="10.28515625" style="168" customWidth="1"/>
    <col min="5" max="5" width="11.28515625" style="168" customWidth="1"/>
    <col min="6" max="6" width="10.85546875" style="168" customWidth="1"/>
    <col min="7" max="7" width="10.140625" style="168" customWidth="1"/>
    <col min="8" max="8" width="10.7109375" style="168" customWidth="1"/>
    <col min="9" max="9" width="10.42578125" style="168" customWidth="1"/>
    <col min="10" max="10" width="10.28515625" style="168" customWidth="1"/>
    <col min="11" max="11" width="15.28515625" style="168" customWidth="1"/>
    <col min="12" max="12" width="9.140625" style="168"/>
    <col min="13" max="13" width="6.7109375" style="168" customWidth="1"/>
    <col min="14" max="16384" width="9.140625" style="168"/>
  </cols>
  <sheetData>
    <row r="1" spans="1:14" ht="8.4499999999999993" customHeight="1" x14ac:dyDescent="0.25"/>
    <row r="2" spans="1:14" ht="2.4500000000000002" hidden="1" customHeight="1" x14ac:dyDescent="0.25"/>
    <row r="3" spans="1:14" ht="37.9" customHeight="1" x14ac:dyDescent="0.3">
      <c r="C3" s="193" t="s">
        <v>254</v>
      </c>
      <c r="D3" s="193"/>
      <c r="E3" s="193"/>
      <c r="F3" s="193"/>
      <c r="G3" s="193"/>
      <c r="H3" s="193"/>
      <c r="I3" s="193"/>
      <c r="J3" s="193"/>
      <c r="K3" s="193"/>
      <c r="L3" s="193"/>
    </row>
    <row r="4" spans="1:14" ht="9" customHeight="1" x14ac:dyDescent="0.25"/>
    <row r="5" spans="1:14" ht="18.75" x14ac:dyDescent="0.25">
      <c r="B5" s="192" t="s">
        <v>251</v>
      </c>
      <c r="C5" s="192"/>
      <c r="D5" s="192"/>
      <c r="E5" s="192"/>
      <c r="F5" s="192"/>
      <c r="G5" s="192"/>
      <c r="H5" s="192"/>
    </row>
    <row r="6" spans="1:14" ht="7.15" customHeight="1" x14ac:dyDescent="0.25"/>
    <row r="7" spans="1:14" ht="14.45" customHeight="1" x14ac:dyDescent="0.3">
      <c r="A7" s="190"/>
      <c r="B7" s="191" t="s">
        <v>250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0"/>
    </row>
    <row r="8" spans="1:14" ht="14.45" customHeight="1" x14ac:dyDescent="0.3">
      <c r="A8" s="190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0"/>
    </row>
    <row r="9" spans="1:14" ht="10.9" customHeight="1" x14ac:dyDescent="0.3">
      <c r="A9" s="190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0"/>
    </row>
    <row r="10" spans="1:14" ht="15.6" customHeight="1" x14ac:dyDescent="0.3">
      <c r="A10" s="190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0"/>
    </row>
    <row r="11" spans="1:14" ht="14.45" hidden="1" customHeight="1" x14ac:dyDescent="0.3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</row>
    <row r="13" spans="1:14" ht="189.6" customHeight="1" x14ac:dyDescent="0.25">
      <c r="B13" s="189" t="s">
        <v>249</v>
      </c>
      <c r="C13" s="189"/>
      <c r="D13" s="189"/>
      <c r="E13" s="189" t="s">
        <v>248</v>
      </c>
      <c r="F13" s="189"/>
      <c r="G13" s="189"/>
      <c r="H13" s="189" t="s">
        <v>247</v>
      </c>
      <c r="I13" s="189"/>
      <c r="J13" s="189"/>
      <c r="K13" s="188" t="s">
        <v>246</v>
      </c>
      <c r="L13" s="189" t="s">
        <v>245</v>
      </c>
      <c r="M13" s="189"/>
    </row>
    <row r="14" spans="1:14" ht="109.9" customHeight="1" x14ac:dyDescent="0.25">
      <c r="B14" s="188" t="s">
        <v>241</v>
      </c>
      <c r="C14" s="188" t="s">
        <v>244</v>
      </c>
      <c r="D14" s="188" t="s">
        <v>242</v>
      </c>
      <c r="E14" s="188" t="s">
        <v>241</v>
      </c>
      <c r="F14" s="188" t="s">
        <v>253</v>
      </c>
      <c r="G14" s="188" t="s">
        <v>242</v>
      </c>
      <c r="H14" s="188" t="s">
        <v>241</v>
      </c>
      <c r="I14" s="188" t="s">
        <v>240</v>
      </c>
      <c r="J14" s="188" t="s">
        <v>239</v>
      </c>
      <c r="K14" s="195"/>
      <c r="L14" s="194"/>
      <c r="M14" s="194"/>
    </row>
    <row r="15" spans="1:14" x14ac:dyDescent="0.25">
      <c r="B15" s="186">
        <v>1</v>
      </c>
      <c r="C15" s="186">
        <v>2</v>
      </c>
      <c r="D15" s="186">
        <v>3</v>
      </c>
      <c r="E15" s="186">
        <v>4</v>
      </c>
      <c r="F15" s="186">
        <v>5</v>
      </c>
      <c r="G15" s="186">
        <v>6</v>
      </c>
      <c r="H15" s="186">
        <v>7</v>
      </c>
      <c r="I15" s="186">
        <v>8</v>
      </c>
      <c r="J15" s="186">
        <v>9</v>
      </c>
      <c r="K15" s="186">
        <v>10</v>
      </c>
      <c r="L15" s="185">
        <v>11</v>
      </c>
      <c r="M15" s="185"/>
    </row>
    <row r="16" spans="1:14" x14ac:dyDescent="0.25">
      <c r="B16" s="186">
        <v>65</v>
      </c>
      <c r="C16" s="186">
        <v>310386.03999999998</v>
      </c>
      <c r="D16" s="186">
        <v>20175.099999999999</v>
      </c>
      <c r="E16" s="186">
        <v>130</v>
      </c>
      <c r="F16" s="186">
        <v>27583.13</v>
      </c>
      <c r="G16" s="186">
        <v>3585.8</v>
      </c>
      <c r="H16" s="186">
        <v>0</v>
      </c>
      <c r="I16" s="186">
        <v>0</v>
      </c>
      <c r="J16" s="186">
        <v>0</v>
      </c>
      <c r="K16" s="186">
        <v>22.3</v>
      </c>
      <c r="L16" s="185">
        <f>K16+G16+D16</f>
        <v>23783.199999999997</v>
      </c>
      <c r="M16" s="185"/>
    </row>
    <row r="19" spans="2:13" ht="18.75" x14ac:dyDescent="0.3">
      <c r="B19" s="184" t="s">
        <v>238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1" spans="2:13" x14ac:dyDescent="0.25">
      <c r="B21" s="174" t="s">
        <v>237</v>
      </c>
      <c r="C21" s="174" t="s">
        <v>236</v>
      </c>
      <c r="D21" s="174"/>
      <c r="E21" s="174"/>
      <c r="F21" s="174"/>
      <c r="G21" s="174"/>
      <c r="H21" s="174"/>
      <c r="I21" s="174"/>
      <c r="J21" s="174"/>
      <c r="K21" s="174" t="s">
        <v>235</v>
      </c>
      <c r="L21" s="174"/>
      <c r="M21" s="174"/>
    </row>
    <row r="22" spans="2:13" ht="1.9" customHeight="1" x14ac:dyDescent="0.25"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2:13" hidden="1" x14ac:dyDescent="0.25"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2:13" x14ac:dyDescent="0.25">
      <c r="B24" s="183">
        <v>1</v>
      </c>
      <c r="C24" s="182">
        <v>2</v>
      </c>
      <c r="D24" s="182"/>
      <c r="E24" s="182"/>
      <c r="F24" s="182"/>
      <c r="G24" s="182"/>
      <c r="H24" s="182"/>
      <c r="I24" s="182"/>
      <c r="J24" s="182"/>
      <c r="K24" s="182">
        <v>3</v>
      </c>
      <c r="L24" s="182"/>
      <c r="M24" s="182"/>
    </row>
    <row r="25" spans="2:13" ht="55.9" customHeight="1" x14ac:dyDescent="0.25">
      <c r="B25" s="179">
        <v>1</v>
      </c>
      <c r="C25" s="181" t="s">
        <v>234</v>
      </c>
      <c r="D25" s="181"/>
      <c r="E25" s="181"/>
      <c r="F25" s="181"/>
      <c r="G25" s="181"/>
      <c r="H25" s="181"/>
      <c r="I25" s="181"/>
      <c r="J25" s="181"/>
      <c r="K25" s="180">
        <v>430000</v>
      </c>
      <c r="L25" s="180"/>
      <c r="M25" s="180"/>
    </row>
    <row r="26" spans="2:13" ht="18.75" x14ac:dyDescent="0.3">
      <c r="B26" s="174" t="s">
        <v>231</v>
      </c>
      <c r="C26" s="174"/>
      <c r="D26" s="174"/>
      <c r="E26" s="174"/>
      <c r="F26" s="174"/>
      <c r="G26" s="174"/>
      <c r="H26" s="174"/>
      <c r="I26" s="174"/>
      <c r="J26" s="174"/>
      <c r="K26" s="175">
        <f>K25</f>
        <v>430000</v>
      </c>
      <c r="L26" s="174"/>
      <c r="M26" s="174"/>
    </row>
    <row r="27" spans="2:13" x14ac:dyDescent="0.25">
      <c r="B27" s="172"/>
      <c r="C27" s="172"/>
      <c r="D27" s="172"/>
      <c r="E27" s="172"/>
      <c r="F27" s="172"/>
      <c r="G27" s="172"/>
      <c r="H27" s="172"/>
      <c r="I27" s="172"/>
      <c r="J27" s="172"/>
      <c r="K27" s="173"/>
      <c r="L27" s="172"/>
      <c r="M27" s="172"/>
    </row>
    <row r="28" spans="2:13" ht="18.75" x14ac:dyDescent="0.3">
      <c r="B28" s="171" t="s">
        <v>147</v>
      </c>
      <c r="C28" s="171"/>
      <c r="D28" s="171"/>
      <c r="E28" s="171" t="s">
        <v>148</v>
      </c>
      <c r="F28" s="171"/>
    </row>
    <row r="29" spans="2:13" ht="18.75" x14ac:dyDescent="0.3">
      <c r="B29" s="171"/>
      <c r="C29" s="171"/>
      <c r="D29" s="171"/>
      <c r="E29" s="171"/>
      <c r="F29" s="171"/>
    </row>
    <row r="30" spans="2:13" ht="18.75" x14ac:dyDescent="0.3">
      <c r="B30" s="171" t="s">
        <v>149</v>
      </c>
      <c r="C30" s="171"/>
      <c r="D30" s="171"/>
      <c r="E30" s="171" t="s">
        <v>230</v>
      </c>
      <c r="F30" s="171"/>
    </row>
    <row r="39" spans="2:12" ht="18.75" x14ac:dyDescent="0.25"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</row>
  </sheetData>
  <mergeCells count="21">
    <mergeCell ref="B26:J26"/>
    <mergeCell ref="K26:M26"/>
    <mergeCell ref="B39:L39"/>
    <mergeCell ref="C24:J24"/>
    <mergeCell ref="K24:M24"/>
    <mergeCell ref="C25:J25"/>
    <mergeCell ref="K25:M25"/>
    <mergeCell ref="L14:M14"/>
    <mergeCell ref="L15:M15"/>
    <mergeCell ref="L16:M16"/>
    <mergeCell ref="B19:L19"/>
    <mergeCell ref="B21:B23"/>
    <mergeCell ref="C21:J23"/>
    <mergeCell ref="K21:M23"/>
    <mergeCell ref="C3:L3"/>
    <mergeCell ref="B5:H5"/>
    <mergeCell ref="B7:M10"/>
    <mergeCell ref="B13:D13"/>
    <mergeCell ref="E13:G13"/>
    <mergeCell ref="H13:J13"/>
    <mergeCell ref="L13:M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workbookViewId="0">
      <selection activeCell="B7" sqref="B7:M10"/>
    </sheetView>
  </sheetViews>
  <sheetFormatPr defaultRowHeight="15" x14ac:dyDescent="0.25"/>
  <cols>
    <col min="1" max="1" width="3.7109375" style="168" customWidth="1"/>
    <col min="2" max="2" width="11.28515625" style="168" customWidth="1"/>
    <col min="3" max="4" width="10.28515625" style="168" customWidth="1"/>
    <col min="5" max="5" width="11.28515625" style="168" customWidth="1"/>
    <col min="6" max="6" width="10.85546875" style="168" customWidth="1"/>
    <col min="7" max="7" width="10.140625" style="168" customWidth="1"/>
    <col min="8" max="8" width="10.7109375" style="168" customWidth="1"/>
    <col min="9" max="9" width="10.42578125" style="168" customWidth="1"/>
    <col min="10" max="10" width="10.28515625" style="168" customWidth="1"/>
    <col min="11" max="11" width="15.28515625" style="168" customWidth="1"/>
    <col min="12" max="12" width="9.140625" style="168"/>
    <col min="13" max="13" width="6.7109375" style="168" customWidth="1"/>
    <col min="14" max="16384" width="9.140625" style="168"/>
  </cols>
  <sheetData>
    <row r="1" spans="1:14" ht="10.15" customHeight="1" x14ac:dyDescent="0.25"/>
    <row r="2" spans="1:14" ht="2.4500000000000002" hidden="1" customHeight="1" x14ac:dyDescent="0.25"/>
    <row r="3" spans="1:14" ht="37.9" customHeight="1" x14ac:dyDescent="0.3">
      <c r="C3" s="193" t="s">
        <v>254</v>
      </c>
      <c r="D3" s="193"/>
      <c r="E3" s="193"/>
      <c r="F3" s="193"/>
      <c r="G3" s="193"/>
      <c r="H3" s="193"/>
      <c r="I3" s="193"/>
      <c r="J3" s="193"/>
      <c r="K3" s="193"/>
      <c r="L3" s="193"/>
    </row>
    <row r="4" spans="1:14" ht="4.9000000000000004" customHeight="1" x14ac:dyDescent="0.25"/>
    <row r="5" spans="1:14" ht="18.75" x14ac:dyDescent="0.25">
      <c r="B5" s="192" t="s">
        <v>251</v>
      </c>
      <c r="C5" s="192"/>
      <c r="D5" s="192"/>
      <c r="E5" s="192"/>
      <c r="F5" s="192"/>
      <c r="G5" s="192"/>
      <c r="H5" s="192"/>
    </row>
    <row r="6" spans="1:14" ht="7.15" customHeight="1" x14ac:dyDescent="0.25"/>
    <row r="7" spans="1:14" ht="14.45" customHeight="1" x14ac:dyDescent="0.3">
      <c r="A7" s="190"/>
      <c r="B7" s="191" t="s">
        <v>250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0"/>
    </row>
    <row r="8" spans="1:14" ht="14.45" customHeight="1" x14ac:dyDescent="0.3">
      <c r="A8" s="190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0"/>
    </row>
    <row r="9" spans="1:14" ht="10.9" customHeight="1" x14ac:dyDescent="0.3">
      <c r="A9" s="190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0"/>
    </row>
    <row r="10" spans="1:14" ht="15.6" customHeight="1" x14ac:dyDescent="0.3">
      <c r="A10" s="190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0"/>
    </row>
    <row r="11" spans="1:14" ht="14.45" hidden="1" customHeight="1" x14ac:dyDescent="0.3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</row>
    <row r="13" spans="1:14" ht="189.6" customHeight="1" x14ac:dyDescent="0.25">
      <c r="B13" s="189" t="s">
        <v>249</v>
      </c>
      <c r="C13" s="189"/>
      <c r="D13" s="189"/>
      <c r="E13" s="189" t="s">
        <v>248</v>
      </c>
      <c r="F13" s="189"/>
      <c r="G13" s="189"/>
      <c r="H13" s="189" t="s">
        <v>247</v>
      </c>
      <c r="I13" s="189"/>
      <c r="J13" s="189"/>
      <c r="K13" s="188" t="s">
        <v>246</v>
      </c>
      <c r="L13" s="189" t="s">
        <v>245</v>
      </c>
      <c r="M13" s="189"/>
    </row>
    <row r="14" spans="1:14" ht="109.9" customHeight="1" x14ac:dyDescent="0.25">
      <c r="B14" s="188" t="s">
        <v>241</v>
      </c>
      <c r="C14" s="188" t="s">
        <v>244</v>
      </c>
      <c r="D14" s="188" t="s">
        <v>242</v>
      </c>
      <c r="E14" s="188" t="s">
        <v>241</v>
      </c>
      <c r="F14" s="188" t="s">
        <v>243</v>
      </c>
      <c r="G14" s="188" t="s">
        <v>242</v>
      </c>
      <c r="H14" s="188" t="s">
        <v>241</v>
      </c>
      <c r="I14" s="188" t="s">
        <v>240</v>
      </c>
      <c r="J14" s="188" t="s">
        <v>239</v>
      </c>
      <c r="K14" s="195"/>
      <c r="L14" s="194"/>
      <c r="M14" s="194"/>
    </row>
    <row r="15" spans="1:14" x14ac:dyDescent="0.25">
      <c r="B15" s="186">
        <v>1</v>
      </c>
      <c r="C15" s="186">
        <v>2</v>
      </c>
      <c r="D15" s="186">
        <v>3</v>
      </c>
      <c r="E15" s="186">
        <v>4</v>
      </c>
      <c r="F15" s="186">
        <v>5</v>
      </c>
      <c r="G15" s="186">
        <v>6</v>
      </c>
      <c r="H15" s="186">
        <v>7</v>
      </c>
      <c r="I15" s="186">
        <v>8</v>
      </c>
      <c r="J15" s="186">
        <v>9</v>
      </c>
      <c r="K15" s="186">
        <v>10</v>
      </c>
      <c r="L15" s="185">
        <v>11</v>
      </c>
      <c r="M15" s="185"/>
    </row>
    <row r="16" spans="1:14" x14ac:dyDescent="0.25">
      <c r="B16" s="186">
        <v>65</v>
      </c>
      <c r="C16" s="186">
        <v>326300.93</v>
      </c>
      <c r="D16" s="186">
        <v>21209.599999999999</v>
      </c>
      <c r="E16" s="186">
        <v>130</v>
      </c>
      <c r="F16" s="186">
        <v>29158</v>
      </c>
      <c r="G16" s="186">
        <v>3790.5</v>
      </c>
      <c r="H16" s="186">
        <v>0</v>
      </c>
      <c r="I16" s="186">
        <v>0</v>
      </c>
      <c r="J16" s="186">
        <v>0</v>
      </c>
      <c r="K16" s="186">
        <v>22.1</v>
      </c>
      <c r="L16" s="185">
        <f>K16+G16+D16</f>
        <v>25022.199999999997</v>
      </c>
      <c r="M16" s="185"/>
    </row>
    <row r="19" spans="2:13" ht="18.75" x14ac:dyDescent="0.3">
      <c r="B19" s="184" t="s">
        <v>255</v>
      </c>
      <c r="C19" s="184"/>
      <c r="D19" s="184"/>
      <c r="E19" s="184"/>
      <c r="F19" s="184"/>
      <c r="G19" s="184"/>
      <c r="H19" s="184"/>
      <c r="I19" s="184"/>
      <c r="J19" s="184"/>
      <c r="K19" s="184"/>
      <c r="L19" s="184"/>
    </row>
    <row r="21" spans="2:13" x14ac:dyDescent="0.25">
      <c r="B21" s="174" t="s">
        <v>237</v>
      </c>
      <c r="C21" s="174" t="s">
        <v>236</v>
      </c>
      <c r="D21" s="174"/>
      <c r="E21" s="174"/>
      <c r="F21" s="174"/>
      <c r="G21" s="174"/>
      <c r="H21" s="174"/>
      <c r="I21" s="174"/>
      <c r="J21" s="174"/>
      <c r="K21" s="174" t="s">
        <v>235</v>
      </c>
      <c r="L21" s="174"/>
      <c r="M21" s="174"/>
    </row>
    <row r="22" spans="2:13" ht="1.9" customHeight="1" x14ac:dyDescent="0.25"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2:13" hidden="1" x14ac:dyDescent="0.25"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2:13" x14ac:dyDescent="0.25">
      <c r="B24" s="183">
        <v>1</v>
      </c>
      <c r="C24" s="182">
        <v>2</v>
      </c>
      <c r="D24" s="182"/>
      <c r="E24" s="182"/>
      <c r="F24" s="182"/>
      <c r="G24" s="182"/>
      <c r="H24" s="182"/>
      <c r="I24" s="182"/>
      <c r="J24" s="182"/>
      <c r="K24" s="182">
        <v>3</v>
      </c>
      <c r="L24" s="182"/>
      <c r="M24" s="182"/>
    </row>
    <row r="25" spans="2:13" ht="55.9" customHeight="1" x14ac:dyDescent="0.25">
      <c r="B25" s="179">
        <v>1</v>
      </c>
      <c r="C25" s="181" t="s">
        <v>234</v>
      </c>
      <c r="D25" s="181"/>
      <c r="E25" s="181"/>
      <c r="F25" s="181"/>
      <c r="G25" s="181"/>
      <c r="H25" s="181"/>
      <c r="I25" s="181"/>
      <c r="J25" s="181"/>
      <c r="K25" s="180">
        <v>430000</v>
      </c>
      <c r="L25" s="180"/>
      <c r="M25" s="180"/>
    </row>
    <row r="26" spans="2:13" ht="18.75" x14ac:dyDescent="0.3">
      <c r="B26" s="174" t="s">
        <v>231</v>
      </c>
      <c r="C26" s="174"/>
      <c r="D26" s="174"/>
      <c r="E26" s="174"/>
      <c r="F26" s="174"/>
      <c r="G26" s="174"/>
      <c r="H26" s="174"/>
      <c r="I26" s="174"/>
      <c r="J26" s="174"/>
      <c r="K26" s="180">
        <v>430000</v>
      </c>
      <c r="L26" s="180"/>
      <c r="M26" s="180"/>
    </row>
    <row r="27" spans="2:13" x14ac:dyDescent="0.25">
      <c r="B27" s="172"/>
      <c r="C27" s="172"/>
      <c r="D27" s="172"/>
      <c r="E27" s="172"/>
      <c r="F27" s="172"/>
      <c r="G27" s="172"/>
      <c r="H27" s="172"/>
      <c r="I27" s="172"/>
      <c r="J27" s="172"/>
      <c r="K27" s="173"/>
      <c r="L27" s="172"/>
      <c r="M27" s="172"/>
    </row>
    <row r="28" spans="2:13" ht="18.75" x14ac:dyDescent="0.3">
      <c r="B28" s="171" t="s">
        <v>147</v>
      </c>
      <c r="C28" s="171"/>
      <c r="D28" s="171"/>
      <c r="E28" s="171" t="s">
        <v>148</v>
      </c>
      <c r="F28" s="171"/>
    </row>
    <row r="29" spans="2:13" ht="18.75" x14ac:dyDescent="0.3">
      <c r="B29" s="171"/>
      <c r="C29" s="171"/>
      <c r="D29" s="171"/>
      <c r="E29" s="171"/>
      <c r="F29" s="171"/>
    </row>
    <row r="30" spans="2:13" ht="18.75" x14ac:dyDescent="0.3">
      <c r="B30" s="171" t="s">
        <v>149</v>
      </c>
      <c r="C30" s="171"/>
      <c r="D30" s="171"/>
      <c r="E30" s="171" t="s">
        <v>230</v>
      </c>
      <c r="F30" s="171"/>
    </row>
    <row r="31" spans="2:13" ht="18.75" x14ac:dyDescent="0.3">
      <c r="B31" s="170"/>
      <c r="C31" s="170"/>
      <c r="D31" s="170"/>
      <c r="E31" s="170"/>
      <c r="F31" s="170"/>
    </row>
    <row r="39" spans="2:12" ht="18.75" x14ac:dyDescent="0.25"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169"/>
    </row>
  </sheetData>
  <mergeCells count="21">
    <mergeCell ref="B39:L39"/>
    <mergeCell ref="C24:J24"/>
    <mergeCell ref="K24:M24"/>
    <mergeCell ref="C25:J25"/>
    <mergeCell ref="K25:M25"/>
    <mergeCell ref="B26:J26"/>
    <mergeCell ref="K26:M26"/>
    <mergeCell ref="L14:M14"/>
    <mergeCell ref="L15:M15"/>
    <mergeCell ref="L16:M16"/>
    <mergeCell ref="B19:L19"/>
    <mergeCell ref="B21:B23"/>
    <mergeCell ref="C21:J23"/>
    <mergeCell ref="K21:M23"/>
    <mergeCell ref="C3:L3"/>
    <mergeCell ref="B5:H5"/>
    <mergeCell ref="B7:M10"/>
    <mergeCell ref="B13:D13"/>
    <mergeCell ref="E13:G13"/>
    <mergeCell ref="H13:J13"/>
    <mergeCell ref="L13:M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титульник</vt:lpstr>
      <vt:lpstr>ПФХД</vt:lpstr>
      <vt:lpstr>свед для печати</vt:lpstr>
      <vt:lpstr>2020</vt:lpstr>
      <vt:lpstr>2021</vt:lpstr>
      <vt:lpstr>2022</vt:lpstr>
      <vt:lpstr>'свед для печати'!IS_DOCUMENT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dc:description>POI HSSF rep:2.50.0.134</dc:description>
  <cp:lastModifiedBy>Курячий Игорь Николаевич</cp:lastModifiedBy>
  <cp:lastPrinted>2020-01-29T09:51:15Z</cp:lastPrinted>
  <dcterms:created xsi:type="dcterms:W3CDTF">2020-01-10T09:07:39Z</dcterms:created>
  <dcterms:modified xsi:type="dcterms:W3CDTF">2020-02-18T09:39:02Z</dcterms:modified>
</cp:coreProperties>
</file>